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673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_xlfn.SINGLE" hidden="1">#NAME?</definedName>
    <definedName name="alfa">'Parametry + wykres'!#REF!</definedName>
    <definedName name="B">'Parametry + wykres'!$E$10</definedName>
    <definedName name="E">'Parametry + wykres'!$E$10</definedName>
    <definedName name="fi">'Parametry + wykres'!#REF!</definedName>
    <definedName name="m">'Parametry + wykres'!$E$7</definedName>
    <definedName name="omega">'Parametry + wykres'!#REF!</definedName>
    <definedName name="q">'Parametry + wykres'!$E$9</definedName>
    <definedName name="t">'Obliczenia'!$A$5:$A$1005</definedName>
    <definedName name="to">'Parametry + wykres'!$E$16</definedName>
    <definedName name="vt">'Parametry + wykres'!#REF!</definedName>
    <definedName name="vxo">'Parametry + wykres'!$E$11</definedName>
    <definedName name="vyo">'Parametry + wykres'!$E$12</definedName>
    <definedName name="vzo">'Parametry + wykres'!#REF!</definedName>
    <definedName name="x">'Obliczenia'!$B$5:$B$1005</definedName>
    <definedName name="xo">'Parametry + wykres'!$E$13</definedName>
    <definedName name="y">'Obliczenia'!$C$5:$C$1005</definedName>
    <definedName name="y0">'Parametry + wykres'!$E$13</definedName>
    <definedName name="ya">'Parametry + wykres'!#REF!</definedName>
    <definedName name="yo">'Parametry + wykres'!$E$14</definedName>
    <definedName name="z">'Obliczenia'!#REF!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<sst xmlns="http://schemas.openxmlformats.org/spreadsheetml/2006/main" count="86" uniqueCount="62">
  <si>
    <t>vxo=</t>
  </si>
  <si>
    <t>vyo=</t>
  </si>
  <si>
    <t>t, ns</t>
  </si>
  <si>
    <t>x, m</t>
  </si>
  <si>
    <t>y, m</t>
  </si>
  <si>
    <t xml:space="preserve">Ruch cząstki naładowanej </t>
  </si>
  <si>
    <t>Składowa X prędkości</t>
  </si>
  <si>
    <t>Składowa Y prędkości</t>
  </si>
  <si>
    <t>m/ns</t>
  </si>
  <si>
    <t xml:space="preserve">  </t>
  </si>
  <si>
    <t>Masa (w jednostkach</t>
  </si>
  <si>
    <t>Ładunek (w jednostkach</t>
  </si>
  <si>
    <t>ładunku elementarnego)</t>
  </si>
  <si>
    <t>q=</t>
  </si>
  <si>
    <t>m=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</si>
  <si>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</si>
  <si>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</si>
  <si>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</si>
  <si>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</si>
  <si>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</si>
  <si>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</si>
  <si>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</si>
  <si>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</si>
  <si>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</si>
  <si>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</si>
  <si>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</si>
  <si>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</si>
  <si>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</si>
  <si>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</si>
  <si>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</si>
  <si>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</si>
  <si>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</si>
  <si>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</si>
  <si>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</si>
  <si>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>Przykładowe wartości</t>
  </si>
  <si>
    <t>wprowadź te wartości.</t>
  </si>
  <si>
    <t>w polu elektrycznym</t>
  </si>
  <si>
    <t>Natężenie pola elektr.</t>
  </si>
  <si>
    <t>E=</t>
  </si>
  <si>
    <t>V/m</t>
  </si>
  <si>
    <t>Położenie początkowe Y</t>
  </si>
  <si>
    <t>m</t>
  </si>
  <si>
    <t>Położenie początkowe X</t>
  </si>
  <si>
    <t>xo=</t>
  </si>
  <si>
    <t>yo=</t>
  </si>
  <si>
    <r>
      <t xml:space="preserve">   </t>
    </r>
    <r>
      <rPr>
        <b/>
        <sz val="8"/>
        <rFont val="Arial CE"/>
        <family val="2"/>
      </rPr>
      <t xml:space="preserve">       masy elektronu)</t>
    </r>
  </si>
  <si>
    <t xml:space="preserve"> </t>
  </si>
  <si>
    <t>3. Spowoduj, by czastka po wykonaniu określonej trajektorii powróciła do tej samej pozycji na osi X.</t>
  </si>
  <si>
    <t>4. Co zmieni się w trajektorii cząstki kiedy zwiekszymy jaj masę, a co, kiedy zwiekszymy jej ładunek?</t>
  </si>
  <si>
    <t>Jeśli zgubiłeś krzywą na wykresie</t>
  </si>
  <si>
    <t xml:space="preserve">             Siła :</t>
  </si>
  <si>
    <t xml:space="preserve">Ruch cząstki naładowanej w polu elektrycznym </t>
  </si>
  <si>
    <t>1. Zademonstruj ruch cząstki w oscyloskopie.</t>
  </si>
  <si>
    <t>2. Zademonstruj ruch cząstki w akceleratorze liniowym.</t>
  </si>
  <si>
    <t>5. Oszacuj czas lotu elektronu w oscyloskopie przy napięciu przyspieszającym 10kV.</t>
  </si>
  <si>
    <t>Składowa Z prędkości</t>
  </si>
  <si>
    <t>Położenie początkowe Z</t>
  </si>
  <si>
    <t>vzo=</t>
  </si>
  <si>
    <t>zo=</t>
  </si>
  <si>
    <t>Pamiętaj o RODO: Jeśli uczęszczasz na moje zajęcia, możesz posługiwać się animacją w celach edukacyjnych.</t>
  </si>
  <si>
    <t>Jeśli chcesz ją przekazać innej osobie - skontaktuj się najpierw ze mną.   Jan.Pluta@pw.edu.pl</t>
  </si>
  <si>
    <r>
      <t xml:space="preserve">    </t>
    </r>
    <r>
      <rPr>
        <b/>
        <sz val="12"/>
        <color indexed="10"/>
        <rFont val="Arial CE"/>
        <family val="0"/>
      </rPr>
      <t>Narzędzia główne  -&gt;  Formatuj -&gt; Ochrona  -&gt;  Nie chroń arkusza  (hasło: sprint).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</si>
</sst>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1">
    <font>
      <sz val="10"/>
      <name val="Arial CE"/>
      <family val="0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63"/>
      <name val="Arial CE"/>
      <family val="0"/>
    </font>
    <font>
      <b/>
      <sz val="14"/>
      <color indexed="63"/>
      <name val="Arial CE"/>
      <family val="0"/>
    </font>
    <font>
      <b/>
      <sz val="12"/>
      <color indexed="10"/>
      <name val="Arial CE"/>
      <family val="0"/>
    </font>
    <font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color indexed="6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right"/>
    </xf>
    <xf numFmtId="0" fontId="21" fillId="37" borderId="12" xfId="0" applyFont="1" applyFill="1" applyBorder="1" applyAlignment="1" applyProtection="1">
      <alignment horizontal="center"/>
      <protection locked="0"/>
    </xf>
    <xf numFmtId="0" fontId="21" fillId="38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1" fillId="34" borderId="14" xfId="0" applyFont="1" applyFill="1" applyBorder="1" applyAlignment="1">
      <alignment horizontal="right"/>
    </xf>
    <xf numFmtId="0" fontId="21" fillId="34" borderId="12" xfId="0" applyFont="1" applyFill="1" applyBorder="1" applyAlignment="1" applyProtection="1">
      <alignment horizontal="center"/>
      <protection locked="0"/>
    </xf>
    <xf numFmtId="0" fontId="21" fillId="34" borderId="15" xfId="0" applyFont="1" applyFill="1" applyBorder="1" applyAlignment="1">
      <alignment/>
    </xf>
    <xf numFmtId="0" fontId="22" fillId="34" borderId="10" xfId="0" applyFont="1" applyFill="1" applyBorder="1" applyAlignment="1">
      <alignment horizontal="right"/>
    </xf>
    <xf numFmtId="0" fontId="22" fillId="34" borderId="16" xfId="0" applyFont="1" applyFill="1" applyBorder="1" applyAlignment="1">
      <alignment/>
    </xf>
    <xf numFmtId="0" fontId="21" fillId="34" borderId="17" xfId="0" applyFont="1" applyFill="1" applyBorder="1" applyAlignment="1" applyProtection="1">
      <alignment horizontal="center"/>
      <protection locked="0"/>
    </xf>
    <xf numFmtId="0" fontId="21" fillId="34" borderId="18" xfId="0" applyFont="1" applyFill="1" applyBorder="1" applyAlignment="1" applyProtection="1">
      <alignment horizontal="center"/>
      <protection locked="0"/>
    </xf>
    <xf numFmtId="0" fontId="21" fillId="34" borderId="15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right"/>
    </xf>
    <xf numFmtId="0" fontId="21" fillId="34" borderId="19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0" fillId="39" borderId="0" xfId="0" applyFill="1" applyAlignment="1" applyProtection="1">
      <alignment/>
      <protection locked="0"/>
    </xf>
    <xf numFmtId="0" fontId="22" fillId="38" borderId="13" xfId="0" applyFont="1" applyFill="1" applyBorder="1" applyAlignment="1">
      <alignment/>
    </xf>
    <xf numFmtId="0" fontId="21" fillId="38" borderId="14" xfId="0" applyFont="1" applyFill="1" applyBorder="1" applyAlignment="1">
      <alignment horizontal="right"/>
    </xf>
    <xf numFmtId="0" fontId="21" fillId="38" borderId="15" xfId="0" applyFont="1" applyFill="1" applyBorder="1" applyAlignment="1">
      <alignment/>
    </xf>
    <xf numFmtId="0" fontId="22" fillId="38" borderId="10" xfId="0" applyFont="1" applyFill="1" applyBorder="1" applyAlignment="1">
      <alignment horizontal="right"/>
    </xf>
    <xf numFmtId="0" fontId="22" fillId="38" borderId="16" xfId="0" applyFont="1" applyFill="1" applyBorder="1" applyAlignment="1">
      <alignment/>
    </xf>
    <xf numFmtId="0" fontId="21" fillId="38" borderId="15" xfId="0" applyFont="1" applyFill="1" applyBorder="1" applyAlignment="1">
      <alignment horizontal="center"/>
    </xf>
    <xf numFmtId="0" fontId="8" fillId="38" borderId="10" xfId="0" applyFont="1" applyFill="1" applyBorder="1" applyAlignment="1">
      <alignment/>
    </xf>
    <xf numFmtId="0" fontId="21" fillId="37" borderId="12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right"/>
    </xf>
    <xf numFmtId="0" fontId="8" fillId="38" borderId="15" xfId="0" applyFont="1" applyFill="1" applyBorder="1" applyAlignment="1">
      <alignment horizontal="center"/>
    </xf>
    <xf numFmtId="0" fontId="8" fillId="37" borderId="12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EA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275"/>
          <c:w val="1"/>
          <c:h val="0.86025"/>
        </c:manualLayout>
      </c:layout>
      <c:scatterChart>
        <c:scatterStyle val="smoothMarker"/>
        <c:varyColors val="0"/>
        <c:ser>
          <c:idx val="0"/>
          <c:order val="0"/>
          <c:tx>
            <c:v>Tor cząstki w polu elektrycznym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0</c:v>
                </c:pt>
                <c:pt idx="1">
                  <c:v>0.049824118038</c:v>
                </c:pt>
                <c:pt idx="2">
                  <c:v>0.099296472152</c:v>
                </c:pt>
                <c:pt idx="3">
                  <c:v>0.14841706234200003</c:v>
                </c:pt>
                <c:pt idx="4">
                  <c:v>0.19718588860800002</c:v>
                </c:pt>
                <c:pt idx="5">
                  <c:v>0.24560295095</c:v>
                </c:pt>
                <c:pt idx="6">
                  <c:v>0.29366824936800007</c:v>
                </c:pt>
                <c:pt idx="7">
                  <c:v>0.341381783862</c:v>
                </c:pt>
                <c:pt idx="8">
                  <c:v>0.38874355443200004</c:v>
                </c:pt>
                <c:pt idx="9">
                  <c:v>0.435753561078</c:v>
                </c:pt>
                <c:pt idx="10">
                  <c:v>0.4824118038</c:v>
                </c:pt>
                <c:pt idx="11">
                  <c:v>0.528718282598</c:v>
                </c:pt>
                <c:pt idx="12">
                  <c:v>0.5746729974720001</c:v>
                </c:pt>
                <c:pt idx="13">
                  <c:v>0.6202759484220001</c:v>
                </c:pt>
                <c:pt idx="14">
                  <c:v>0.665527135448</c:v>
                </c:pt>
                <c:pt idx="15">
                  <c:v>0.71042655855</c:v>
                </c:pt>
                <c:pt idx="16">
                  <c:v>0.754974217728</c:v>
                </c:pt>
                <c:pt idx="17">
                  <c:v>0.7991701129820001</c:v>
                </c:pt>
                <c:pt idx="18">
                  <c:v>0.843014244312</c:v>
                </c:pt>
                <c:pt idx="19">
                  <c:v>0.8865066117179999</c:v>
                </c:pt>
                <c:pt idx="20">
                  <c:v>0.9296472152</c:v>
                </c:pt>
                <c:pt idx="21">
                  <c:v>0.972436054758</c:v>
                </c:pt>
                <c:pt idx="22">
                  <c:v>1.014873130392</c:v>
                </c:pt>
                <c:pt idx="23">
                  <c:v>1.056958442102</c:v>
                </c:pt>
                <c:pt idx="24">
                  <c:v>1.098691989888</c:v>
                </c:pt>
                <c:pt idx="25">
                  <c:v>1.1400737737500002</c:v>
                </c:pt>
                <c:pt idx="26">
                  <c:v>1.181103793688</c:v>
                </c:pt>
                <c:pt idx="27">
                  <c:v>1.221782049702</c:v>
                </c:pt>
                <c:pt idx="28">
                  <c:v>1.2621085417920002</c:v>
                </c:pt>
                <c:pt idx="29">
                  <c:v>1.302083269958</c:v>
                </c:pt>
                <c:pt idx="30">
                  <c:v>1.3417062342000001</c:v>
                </c:pt>
                <c:pt idx="31">
                  <c:v>1.3809774345180004</c:v>
                </c:pt>
                <c:pt idx="32">
                  <c:v>1.4198968709120001</c:v>
                </c:pt>
                <c:pt idx="33">
                  <c:v>1.458464543382</c:v>
                </c:pt>
                <c:pt idx="34">
                  <c:v>1.4966804519280001</c:v>
                </c:pt>
                <c:pt idx="35">
                  <c:v>1.5345445965500002</c:v>
                </c:pt>
                <c:pt idx="36">
                  <c:v>1.572056977248</c:v>
                </c:pt>
                <c:pt idx="37">
                  <c:v>1.6092175940220002</c:v>
                </c:pt>
                <c:pt idx="38">
                  <c:v>1.6460264468719998</c:v>
                </c:pt>
                <c:pt idx="39">
                  <c:v>1.6824835357980001</c:v>
                </c:pt>
                <c:pt idx="40">
                  <c:v>1.7185888608</c:v>
                </c:pt>
                <c:pt idx="41">
                  <c:v>1.7543424218780004</c:v>
                </c:pt>
                <c:pt idx="42">
                  <c:v>1.789744219032</c:v>
                </c:pt>
                <c:pt idx="43">
                  <c:v>1.824794252262</c:v>
                </c:pt>
                <c:pt idx="44">
                  <c:v>1.8594925215680003</c:v>
                </c:pt>
                <c:pt idx="45">
                  <c:v>1.89383902695</c:v>
                </c:pt>
                <c:pt idx="46">
                  <c:v>1.9278337684079998</c:v>
                </c:pt>
                <c:pt idx="47">
                  <c:v>1.9614767459420002</c:v>
                </c:pt>
                <c:pt idx="48">
                  <c:v>1.9947679595520005</c:v>
                </c:pt>
                <c:pt idx="49">
                  <c:v>2.0277074092380003</c:v>
                </c:pt>
                <c:pt idx="50">
                  <c:v>2.0602950950000003</c:v>
                </c:pt>
                <c:pt idx="51">
                  <c:v>2.0925310168380005</c:v>
                </c:pt>
                <c:pt idx="52">
                  <c:v>2.124415174752</c:v>
                </c:pt>
                <c:pt idx="53">
                  <c:v>2.155947568742</c:v>
                </c:pt>
                <c:pt idx="54">
                  <c:v>2.1871281988080002</c:v>
                </c:pt>
                <c:pt idx="55">
                  <c:v>2.2179570649500002</c:v>
                </c:pt>
                <c:pt idx="56">
                  <c:v>2.2484341671680004</c:v>
                </c:pt>
                <c:pt idx="57">
                  <c:v>2.2785595054620003</c:v>
                </c:pt>
                <c:pt idx="58">
                  <c:v>2.3083330798320003</c:v>
                </c:pt>
                <c:pt idx="59">
                  <c:v>2.3377548902779997</c:v>
                </c:pt>
                <c:pt idx="60">
                  <c:v>2.3668249368</c:v>
                </c:pt>
                <c:pt idx="61">
                  <c:v>2.395543219398</c:v>
                </c:pt>
                <c:pt idx="62">
                  <c:v>2.4239097380720005</c:v>
                </c:pt>
                <c:pt idx="63">
                  <c:v>2.451924492822</c:v>
                </c:pt>
                <c:pt idx="64">
                  <c:v>2.4795874836480003</c:v>
                </c:pt>
                <c:pt idx="65">
                  <c:v>2.5068987105500007</c:v>
                </c:pt>
                <c:pt idx="66">
                  <c:v>2.5338581735280004</c:v>
                </c:pt>
                <c:pt idx="67">
                  <c:v>2.5604658725820006</c:v>
                </c:pt>
                <c:pt idx="68">
                  <c:v>2.586721807712</c:v>
                </c:pt>
                <c:pt idx="69">
                  <c:v>2.6126259789180004</c:v>
                </c:pt>
                <c:pt idx="70">
                  <c:v>2.6381783862000003</c:v>
                </c:pt>
                <c:pt idx="71">
                  <c:v>2.663379029558</c:v>
                </c:pt>
                <c:pt idx="72">
                  <c:v>2.6882279089920003</c:v>
                </c:pt>
                <c:pt idx="73">
                  <c:v>2.712725024502</c:v>
                </c:pt>
                <c:pt idx="74">
                  <c:v>2.7368703760880004</c:v>
                </c:pt>
                <c:pt idx="75">
                  <c:v>2.76066396375</c:v>
                </c:pt>
                <c:pt idx="76">
                  <c:v>2.7841057874879995</c:v>
                </c:pt>
                <c:pt idx="77">
                  <c:v>2.8071958473020002</c:v>
                </c:pt>
                <c:pt idx="78">
                  <c:v>2.829934143192</c:v>
                </c:pt>
                <c:pt idx="79">
                  <c:v>2.8523206751580004</c:v>
                </c:pt>
                <c:pt idx="80">
                  <c:v>2.8743554432</c:v>
                </c:pt>
                <c:pt idx="81">
                  <c:v>2.8960384473180008</c:v>
                </c:pt>
                <c:pt idx="82">
                  <c:v>2.9173696875120005</c:v>
                </c:pt>
                <c:pt idx="83">
                  <c:v>2.938349163782</c:v>
                </c:pt>
                <c:pt idx="84">
                  <c:v>2.958976876128</c:v>
                </c:pt>
                <c:pt idx="85">
                  <c:v>2.97925282455</c:v>
                </c:pt>
                <c:pt idx="86">
                  <c:v>2.999177009048</c:v>
                </c:pt>
                <c:pt idx="87">
                  <c:v>3.018749429622</c:v>
                </c:pt>
                <c:pt idx="88">
                  <c:v>3.0379700862720003</c:v>
                </c:pt>
                <c:pt idx="89">
                  <c:v>3.056838978998</c:v>
                </c:pt>
                <c:pt idx="90">
                  <c:v>3.0753561078000002</c:v>
                </c:pt>
                <c:pt idx="91">
                  <c:v>3.093521472678</c:v>
                </c:pt>
                <c:pt idx="92">
                  <c:v>3.1113350736319996</c:v>
                </c:pt>
                <c:pt idx="93">
                  <c:v>3.1287969106620004</c:v>
                </c:pt>
                <c:pt idx="94">
                  <c:v>3.1459069837680005</c:v>
                </c:pt>
                <c:pt idx="95">
                  <c:v>3.1626652929500008</c:v>
                </c:pt>
                <c:pt idx="96">
                  <c:v>3.1790718382080008</c:v>
                </c:pt>
                <c:pt idx="97">
                  <c:v>3.1951266195420005</c:v>
                </c:pt>
                <c:pt idx="98">
                  <c:v>3.2108296369520004</c:v>
                </c:pt>
                <c:pt idx="99">
                  <c:v>3.226180890438</c:v>
                </c:pt>
                <c:pt idx="100">
                  <c:v>3.241180380000001</c:v>
                </c:pt>
                <c:pt idx="101">
                  <c:v>3.2558281056380007</c:v>
                </c:pt>
                <c:pt idx="102">
                  <c:v>3.2701240673520005</c:v>
                </c:pt>
                <c:pt idx="103">
                  <c:v>3.2840682651420003</c:v>
                </c:pt>
                <c:pt idx="104">
                  <c:v>3.2976606990080004</c:v>
                </c:pt>
                <c:pt idx="105">
                  <c:v>3.3109013689499998</c:v>
                </c:pt>
                <c:pt idx="106">
                  <c:v>3.323790274968</c:v>
                </c:pt>
                <c:pt idx="107">
                  <c:v>3.3363274170620008</c:v>
                </c:pt>
                <c:pt idx="108">
                  <c:v>3.348512795232</c:v>
                </c:pt>
                <c:pt idx="109">
                  <c:v>3.3603464094780002</c:v>
                </c:pt>
                <c:pt idx="110">
                  <c:v>3.371828259800001</c:v>
                </c:pt>
                <c:pt idx="111">
                  <c:v>3.382958346198</c:v>
                </c:pt>
                <c:pt idx="112">
                  <c:v>3.3937366686720005</c:v>
                </c:pt>
                <c:pt idx="113">
                  <c:v>3.4041632272220004</c:v>
                </c:pt>
                <c:pt idx="114">
                  <c:v>3.4142380218480004</c:v>
                </c:pt>
                <c:pt idx="115">
                  <c:v>3.423961052550001</c:v>
                </c:pt>
                <c:pt idx="116">
                  <c:v>3.4333323193280005</c:v>
                </c:pt>
                <c:pt idx="117">
                  <c:v>3.4423518221820015</c:v>
                </c:pt>
                <c:pt idx="118">
                  <c:v>3.4510195611119996</c:v>
                </c:pt>
                <c:pt idx="119">
                  <c:v>3.459335536118</c:v>
                </c:pt>
                <c:pt idx="120">
                  <c:v>3.4672997472000002</c:v>
                </c:pt>
                <c:pt idx="121">
                  <c:v>3.4749121943579997</c:v>
                </c:pt>
                <c:pt idx="122">
                  <c:v>3.4821728775920007</c:v>
                </c:pt>
                <c:pt idx="123">
                  <c:v>3.4890817969020005</c:v>
                </c:pt>
                <c:pt idx="124">
                  <c:v>3.495638952288001</c:v>
                </c:pt>
                <c:pt idx="125">
                  <c:v>3.50184434375</c:v>
                </c:pt>
                <c:pt idx="126">
                  <c:v>3.5076979712879996</c:v>
                </c:pt>
                <c:pt idx="127">
                  <c:v>3.5131998349020006</c:v>
                </c:pt>
                <c:pt idx="128">
                  <c:v>3.5183499345920004</c:v>
                </c:pt>
                <c:pt idx="129">
                  <c:v>3.5231482703580013</c:v>
                </c:pt>
                <c:pt idx="130">
                  <c:v>3.527594842200001</c:v>
                </c:pt>
                <c:pt idx="131">
                  <c:v>3.531689650118001</c:v>
                </c:pt>
                <c:pt idx="132">
                  <c:v>3.5354326941120005</c:v>
                </c:pt>
                <c:pt idx="133">
                  <c:v>3.5388239741820002</c:v>
                </c:pt>
                <c:pt idx="134">
                  <c:v>3.541863490328001</c:v>
                </c:pt>
                <c:pt idx="135">
                  <c:v>3.5445512425500008</c:v>
                </c:pt>
                <c:pt idx="136">
                  <c:v>3.5468872308480006</c:v>
                </c:pt>
                <c:pt idx="137">
                  <c:v>3.5488714552220015</c:v>
                </c:pt>
                <c:pt idx="138">
                  <c:v>3.5505039156720004</c:v>
                </c:pt>
                <c:pt idx="139">
                  <c:v>3.5517846121980012</c:v>
                </c:pt>
                <c:pt idx="140">
                  <c:v>3.552713544800001</c:v>
                </c:pt>
                <c:pt idx="141">
                  <c:v>3.553290713478</c:v>
                </c:pt>
                <c:pt idx="142">
                  <c:v>3.553516118232</c:v>
                </c:pt>
                <c:pt idx="143">
                  <c:v>3.5533897590620005</c:v>
                </c:pt>
                <c:pt idx="144">
                  <c:v>3.5529116359680004</c:v>
                </c:pt>
                <c:pt idx="145">
                  <c:v>3.552081748949999</c:v>
                </c:pt>
                <c:pt idx="146">
                  <c:v>3.550900098008</c:v>
                </c:pt>
                <c:pt idx="147">
                  <c:v>3.549366683142</c:v>
                </c:pt>
                <c:pt idx="148">
                  <c:v>3.5474815043520005</c:v>
                </c:pt>
                <c:pt idx="149">
                  <c:v>3.5452445616380004</c:v>
                </c:pt>
                <c:pt idx="150">
                  <c:v>3.542655855</c:v>
                </c:pt>
                <c:pt idx="151">
                  <c:v>3.5397153844380007</c:v>
                </c:pt>
                <c:pt idx="152">
                  <c:v>3.5364231499519994</c:v>
                </c:pt>
                <c:pt idx="153">
                  <c:v>3.532779151542001</c:v>
                </c:pt>
                <c:pt idx="154">
                  <c:v>3.528783389208</c:v>
                </c:pt>
                <c:pt idx="155">
                  <c:v>3.52443586295</c:v>
                </c:pt>
                <c:pt idx="156">
                  <c:v>3.519736572768001</c:v>
                </c:pt>
                <c:pt idx="157">
                  <c:v>3.5146855186620014</c:v>
                </c:pt>
                <c:pt idx="158">
                  <c:v>3.509282700632</c:v>
                </c:pt>
                <c:pt idx="159">
                  <c:v>3.503528118678</c:v>
                </c:pt>
                <c:pt idx="160">
                  <c:v>3.4974217728</c:v>
                </c:pt>
                <c:pt idx="161">
                  <c:v>3.490963662998001</c:v>
                </c:pt>
                <c:pt idx="162">
                  <c:v>3.4841537892720016</c:v>
                </c:pt>
                <c:pt idx="163">
                  <c:v>3.4769921516220004</c:v>
                </c:pt>
                <c:pt idx="164">
                  <c:v>3.469478750048001</c:v>
                </c:pt>
                <c:pt idx="165">
                  <c:v>3.4616135845500002</c:v>
                </c:pt>
                <c:pt idx="166">
                  <c:v>3.4533966551280004</c:v>
                </c:pt>
                <c:pt idx="167">
                  <c:v>3.4448279617820017</c:v>
                </c:pt>
                <c:pt idx="168">
                  <c:v>3.4359075045120004</c:v>
                </c:pt>
                <c:pt idx="169">
                  <c:v>3.426635283318001</c:v>
                </c:pt>
                <c:pt idx="170">
                  <c:v>3.4170112982000003</c:v>
                </c:pt>
                <c:pt idx="171">
                  <c:v>3.4070355491580004</c:v>
                </c:pt>
                <c:pt idx="172">
                  <c:v>3.396708036192</c:v>
                </c:pt>
                <c:pt idx="173">
                  <c:v>3.3860287593020004</c:v>
                </c:pt>
                <c:pt idx="174">
                  <c:v>3.3749977184879993</c:v>
                </c:pt>
                <c:pt idx="175">
                  <c:v>3.3636149137499984</c:v>
                </c:pt>
                <c:pt idx="176">
                  <c:v>3.3518803450880004</c:v>
                </c:pt>
                <c:pt idx="177">
                  <c:v>3.339794012502</c:v>
                </c:pt>
                <c:pt idx="178">
                  <c:v>3.3273559159920003</c:v>
                </c:pt>
                <c:pt idx="179">
                  <c:v>3.314566055557999</c:v>
                </c:pt>
                <c:pt idx="180">
                  <c:v>3.3014244312</c:v>
                </c:pt>
                <c:pt idx="181">
                  <c:v>3.287931042918001</c:v>
                </c:pt>
                <c:pt idx="182">
                  <c:v>3.2740858907119996</c:v>
                </c:pt>
                <c:pt idx="183">
                  <c:v>3.259888974582</c:v>
                </c:pt>
                <c:pt idx="184">
                  <c:v>3.245340294527999</c:v>
                </c:pt>
                <c:pt idx="185">
                  <c:v>3.23043985055</c:v>
                </c:pt>
                <c:pt idx="186">
                  <c:v>3.215187642648001</c:v>
                </c:pt>
                <c:pt idx="187">
                  <c:v>3.199583670822001</c:v>
                </c:pt>
                <c:pt idx="188">
                  <c:v>3.1836279350720007</c:v>
                </c:pt>
                <c:pt idx="189">
                  <c:v>3.1673204353979996</c:v>
                </c:pt>
                <c:pt idx="190">
                  <c:v>3.150661171800002</c:v>
                </c:pt>
                <c:pt idx="191">
                  <c:v>3.1336501442780005</c:v>
                </c:pt>
                <c:pt idx="192">
                  <c:v>3.1162873528320016</c:v>
                </c:pt>
                <c:pt idx="193">
                  <c:v>3.0985727974620003</c:v>
                </c:pt>
                <c:pt idx="194">
                  <c:v>3.080506478168001</c:v>
                </c:pt>
                <c:pt idx="195">
                  <c:v>3.0620883949500017</c:v>
                </c:pt>
                <c:pt idx="196">
                  <c:v>3.043318547808001</c:v>
                </c:pt>
                <c:pt idx="197">
                  <c:v>3.024196936742001</c:v>
                </c:pt>
                <c:pt idx="198">
                  <c:v>3.0047235617520007</c:v>
                </c:pt>
                <c:pt idx="199">
                  <c:v>2.9848984228380013</c:v>
                </c:pt>
                <c:pt idx="200">
                  <c:v>2.964721520000002</c:v>
                </c:pt>
                <c:pt idx="201">
                  <c:v>2.944192853238002</c:v>
                </c:pt>
                <c:pt idx="202">
                  <c:v>2.9233124225520015</c:v>
                </c:pt>
                <c:pt idx="203">
                  <c:v>2.902080227942</c:v>
                </c:pt>
                <c:pt idx="204">
                  <c:v>2.8804962694080016</c:v>
                </c:pt>
                <c:pt idx="205">
                  <c:v>2.8585605469499997</c:v>
                </c:pt>
                <c:pt idx="206">
                  <c:v>2.8362730605680007</c:v>
                </c:pt>
                <c:pt idx="207">
                  <c:v>2.813633810262</c:v>
                </c:pt>
                <c:pt idx="208">
                  <c:v>2.7906427960320004</c:v>
                </c:pt>
                <c:pt idx="209">
                  <c:v>2.767300017878001</c:v>
                </c:pt>
                <c:pt idx="210">
                  <c:v>2.7436054758</c:v>
                </c:pt>
                <c:pt idx="211">
                  <c:v>2.719559169798001</c:v>
                </c:pt>
                <c:pt idx="212">
                  <c:v>2.695161099872</c:v>
                </c:pt>
                <c:pt idx="213">
                  <c:v>2.6704112660220005</c:v>
                </c:pt>
                <c:pt idx="214">
                  <c:v>2.645309668248002</c:v>
                </c:pt>
                <c:pt idx="215">
                  <c:v>2.61985630655</c:v>
                </c:pt>
                <c:pt idx="216">
                  <c:v>2.594051180928</c:v>
                </c:pt>
                <c:pt idx="217">
                  <c:v>2.567894291382</c:v>
                </c:pt>
                <c:pt idx="218">
                  <c:v>2.5413856379120006</c:v>
                </c:pt>
                <c:pt idx="219">
                  <c:v>2.514525220518001</c:v>
                </c:pt>
                <c:pt idx="220">
                  <c:v>2.487313039200002</c:v>
                </c:pt>
                <c:pt idx="221">
                  <c:v>2.459749093958001</c:v>
                </c:pt>
                <c:pt idx="222">
                  <c:v>2.431833384792</c:v>
                </c:pt>
                <c:pt idx="223">
                  <c:v>2.4035659117019996</c:v>
                </c:pt>
                <c:pt idx="224">
                  <c:v>2.374946674688001</c:v>
                </c:pt>
                <c:pt idx="225">
                  <c:v>2.3459756737500026</c:v>
                </c:pt>
                <c:pt idx="226">
                  <c:v>2.316652908888001</c:v>
                </c:pt>
                <c:pt idx="227">
                  <c:v>2.286978380102001</c:v>
                </c:pt>
                <c:pt idx="228">
                  <c:v>2.2569520873920013</c:v>
                </c:pt>
                <c:pt idx="229">
                  <c:v>2.2265740307580018</c:v>
                </c:pt>
                <c:pt idx="230">
                  <c:v>2.1958442102000024</c:v>
                </c:pt>
                <c:pt idx="231">
                  <c:v>2.1647626257180015</c:v>
                </c:pt>
                <c:pt idx="232">
                  <c:v>2.1333292773120007</c:v>
                </c:pt>
                <c:pt idx="233">
                  <c:v>2.101544164982</c:v>
                </c:pt>
                <c:pt idx="234">
                  <c:v>2.0694072887280033</c:v>
                </c:pt>
                <c:pt idx="235">
                  <c:v>2.0369186485499995</c:v>
                </c:pt>
                <c:pt idx="236">
                  <c:v>2.0040782444479994</c:v>
                </c:pt>
                <c:pt idx="237">
                  <c:v>1.9708860764219995</c:v>
                </c:pt>
                <c:pt idx="238">
                  <c:v>1.9373421444719998</c:v>
                </c:pt>
                <c:pt idx="239">
                  <c:v>1.903446448598002</c:v>
                </c:pt>
                <c:pt idx="240">
                  <c:v>1.869198988800001</c:v>
                </c:pt>
                <c:pt idx="241">
                  <c:v>1.8345997650780017</c:v>
                </c:pt>
                <c:pt idx="242">
                  <c:v>1.7996487774319991</c:v>
                </c:pt>
                <c:pt idx="243">
                  <c:v>1.7643460258620003</c:v>
                </c:pt>
                <c:pt idx="244">
                  <c:v>1.7286915103680016</c:v>
                </c:pt>
                <c:pt idx="245">
                  <c:v>1.6926852309499996</c:v>
                </c:pt>
                <c:pt idx="246">
                  <c:v>1.6563271876080012</c:v>
                </c:pt>
                <c:pt idx="247">
                  <c:v>1.6196173803419995</c:v>
                </c:pt>
                <c:pt idx="248">
                  <c:v>1.5825558091520016</c:v>
                </c:pt>
                <c:pt idx="249">
                  <c:v>1.545142474038002</c:v>
                </c:pt>
                <c:pt idx="250">
                  <c:v>1.5073773750000008</c:v>
                </c:pt>
                <c:pt idx="251">
                  <c:v>1.4692605120380016</c:v>
                </c:pt>
                <c:pt idx="252">
                  <c:v>1.430791885151999</c:v>
                </c:pt>
                <c:pt idx="253">
                  <c:v>1.3919714943420018</c:v>
                </c:pt>
                <c:pt idx="254">
                  <c:v>1.3527993396080014</c:v>
                </c:pt>
                <c:pt idx="255">
                  <c:v>1.3132754209500028</c:v>
                </c:pt>
                <c:pt idx="256">
                  <c:v>1.273399738368001</c:v>
                </c:pt>
                <c:pt idx="257">
                  <c:v>1.2331722918619992</c:v>
                </c:pt>
                <c:pt idx="258">
                  <c:v>1.192593081432003</c:v>
                </c:pt>
                <c:pt idx="259">
                  <c:v>1.1516621070780015</c:v>
                </c:pt>
                <c:pt idx="260">
                  <c:v>1.110379368800002</c:v>
                </c:pt>
                <c:pt idx="261">
                  <c:v>1.068744866598001</c:v>
                </c:pt>
                <c:pt idx="262">
                  <c:v>1.026758600472002</c:v>
                </c:pt>
                <c:pt idx="263">
                  <c:v>0.984420570422003</c:v>
                </c:pt>
                <c:pt idx="264">
                  <c:v>0.9417307764480007</c:v>
                </c:pt>
                <c:pt idx="265">
                  <c:v>0.8986892185500022</c:v>
                </c:pt>
                <c:pt idx="266">
                  <c:v>0.8552958967280002</c:v>
                </c:pt>
                <c:pt idx="267">
                  <c:v>0.811550810982002</c:v>
                </c:pt>
                <c:pt idx="268">
                  <c:v>0.7674539613120022</c:v>
                </c:pt>
                <c:pt idx="269">
                  <c:v>0.7230053477180007</c:v>
                </c:pt>
                <c:pt idx="270">
                  <c:v>0.6782049702000013</c:v>
                </c:pt>
                <c:pt idx="271">
                  <c:v>0.6330528287580002</c:v>
                </c:pt>
                <c:pt idx="272">
                  <c:v>0.587548923392001</c:v>
                </c:pt>
                <c:pt idx="273">
                  <c:v>0.5416932541020021</c:v>
                </c:pt>
                <c:pt idx="274">
                  <c:v>0.4954858208880033</c:v>
                </c:pt>
                <c:pt idx="275">
                  <c:v>0.44892662375000114</c:v>
                </c:pt>
                <c:pt idx="276">
                  <c:v>0.40201566268800093</c:v>
                </c:pt>
                <c:pt idx="277">
                  <c:v>0.3547529377020009</c:v>
                </c:pt>
                <c:pt idx="278">
                  <c:v>0.3071384487920028</c:v>
                </c:pt>
                <c:pt idx="279">
                  <c:v>0.2591721959580031</c:v>
                </c:pt>
                <c:pt idx="280">
                  <c:v>0.21085417920000182</c:v>
                </c:pt>
                <c:pt idx="281">
                  <c:v>0.16218439851800248</c:v>
                </c:pt>
                <c:pt idx="282">
                  <c:v>0.11316285391199976</c:v>
                </c:pt>
                <c:pt idx="283">
                  <c:v>0.06378954538199899</c:v>
                </c:pt>
                <c:pt idx="284">
                  <c:v>0.014064472928000171</c:v>
                </c:pt>
                <c:pt idx="285">
                  <c:v>-0.03601236345000203</c:v>
                </c:pt>
                <c:pt idx="286">
                  <c:v>-0.08644096375199872</c:v>
                </c:pt>
                <c:pt idx="287">
                  <c:v>-0.13722132797800057</c:v>
                </c:pt>
                <c:pt idx="288">
                  <c:v>-0.1883534561279987</c:v>
                </c:pt>
                <c:pt idx="289">
                  <c:v>-0.2398373482020002</c:v>
                </c:pt>
                <c:pt idx="290">
                  <c:v>-0.29167300420000153</c:v>
                </c:pt>
                <c:pt idx="291">
                  <c:v>-0.34386042412199913</c:v>
                </c:pt>
                <c:pt idx="292">
                  <c:v>-0.3963996079680001</c:v>
                </c:pt>
                <c:pt idx="293">
                  <c:v>-0.44929055573799914</c:v>
                </c:pt>
                <c:pt idx="294">
                  <c:v>-0.5025332674319998</c:v>
                </c:pt>
                <c:pt idx="295">
                  <c:v>-0.5561277430500002</c:v>
                </c:pt>
                <c:pt idx="296">
                  <c:v>-0.6100739825919987</c:v>
                </c:pt>
                <c:pt idx="297">
                  <c:v>-0.6643719860580006</c:v>
                </c:pt>
                <c:pt idx="298">
                  <c:v>-0.7190217534479988</c:v>
                </c:pt>
                <c:pt idx="299">
                  <c:v>-0.7740232847620003</c:v>
                </c:pt>
                <c:pt idx="300">
                  <c:v>-0.8293765799999999</c:v>
                </c:pt>
                <c:pt idx="301">
                  <c:v>-0.8850816391619993</c:v>
                </c:pt>
                <c:pt idx="302">
                  <c:v>-0.9411384622479986</c:v>
                </c:pt>
                <c:pt idx="303">
                  <c:v>-0.9975470492579976</c:v>
                </c:pt>
                <c:pt idx="304">
                  <c:v>-1.0543074001920019</c:v>
                </c:pt>
                <c:pt idx="305">
                  <c:v>-1.1114195150499988</c:v>
                </c:pt>
                <c:pt idx="306">
                  <c:v>-1.1688833938319974</c:v>
                </c:pt>
                <c:pt idx="307">
                  <c:v>-1.2266990365379975</c:v>
                </c:pt>
                <c:pt idx="308">
                  <c:v>-1.284866443168001</c:v>
                </c:pt>
                <c:pt idx="309">
                  <c:v>-1.3433856137219973</c:v>
                </c:pt>
                <c:pt idx="310">
                  <c:v>-1.4022565482000005</c:v>
                </c:pt>
                <c:pt idx="311">
                  <c:v>-1.461479246602</c:v>
                </c:pt>
                <c:pt idx="312">
                  <c:v>-1.5210537089279974</c:v>
                </c:pt>
                <c:pt idx="313">
                  <c:v>-1.5809799351779983</c:v>
                </c:pt>
                <c:pt idx="314">
                  <c:v>-1.6412579253519972</c:v>
                </c:pt>
                <c:pt idx="315">
                  <c:v>-1.7018876794499995</c:v>
                </c:pt>
                <c:pt idx="316">
                  <c:v>-1.7628691974719999</c:v>
                </c:pt>
                <c:pt idx="317">
                  <c:v>-1.824202479418</c:v>
                </c:pt>
                <c:pt idx="318">
                  <c:v>-1.885887525288</c:v>
                </c:pt>
                <c:pt idx="319">
                  <c:v>-1.9479243350819964</c:v>
                </c:pt>
                <c:pt idx="320">
                  <c:v>-2.0103129087999996</c:v>
                </c:pt>
                <c:pt idx="321">
                  <c:v>-2.0730532464419973</c:v>
                </c:pt>
                <c:pt idx="322">
                  <c:v>-2.1361453480079966</c:v>
                </c:pt>
                <c:pt idx="323">
                  <c:v>-2.1995892134979975</c:v>
                </c:pt>
                <c:pt idx="324">
                  <c:v>-2.2633848429119965</c:v>
                </c:pt>
                <c:pt idx="325">
                  <c:v>-2.3275322362500006</c:v>
                </c:pt>
                <c:pt idx="326">
                  <c:v>-2.3920313935119992</c:v>
                </c:pt>
                <c:pt idx="327">
                  <c:v>-2.4568823146979994</c:v>
                </c:pt>
                <c:pt idx="328">
                  <c:v>-2.5220849998079977</c:v>
                </c:pt>
                <c:pt idx="329">
                  <c:v>-2.5876394488419976</c:v>
                </c:pt>
                <c:pt idx="330">
                  <c:v>-2.653545661799999</c:v>
                </c:pt>
                <c:pt idx="331">
                  <c:v>-2.7198036386819986</c:v>
                </c:pt>
                <c:pt idx="332">
                  <c:v>-2.7864133794879997</c:v>
                </c:pt>
                <c:pt idx="333">
                  <c:v>-2.853374884217999</c:v>
                </c:pt>
                <c:pt idx="334">
                  <c:v>-2.920688152871996</c:v>
                </c:pt>
                <c:pt idx="335">
                  <c:v>-2.9883531854499985</c:v>
                </c:pt>
                <c:pt idx="336">
                  <c:v>-3.056369981951999</c:v>
                </c:pt>
                <c:pt idx="337">
                  <c:v>-3.1247385423779974</c:v>
                </c:pt>
                <c:pt idx="338">
                  <c:v>-3.1934588667279975</c:v>
                </c:pt>
                <c:pt idx="339">
                  <c:v>-3.2625309550019956</c:v>
                </c:pt>
                <c:pt idx="340">
                  <c:v>-3.331954807199999</c:v>
                </c:pt>
                <c:pt idx="341">
                  <c:v>-3.4017304233219967</c:v>
                </c:pt>
                <c:pt idx="342">
                  <c:v>-3.4718578033679997</c:v>
                </c:pt>
                <c:pt idx="343">
                  <c:v>-3.542336947337997</c:v>
                </c:pt>
                <c:pt idx="344">
                  <c:v>-3.6131678552319997</c:v>
                </c:pt>
                <c:pt idx="345">
                  <c:v>-3.684350527050004</c:v>
                </c:pt>
                <c:pt idx="346">
                  <c:v>-3.755884962791999</c:v>
                </c:pt>
                <c:pt idx="347">
                  <c:v>-3.8277711624579993</c:v>
                </c:pt>
                <c:pt idx="348">
                  <c:v>-3.900009126048001</c:v>
                </c:pt>
                <c:pt idx="349">
                  <c:v>-3.972598853562001</c:v>
                </c:pt>
                <c:pt idx="350">
                  <c:v>-4.045540345000003</c:v>
                </c:pt>
                <c:pt idx="351">
                  <c:v>-4.118833600361999</c:v>
                </c:pt>
                <c:pt idx="352">
                  <c:v>-4.192478619648</c:v>
                </c:pt>
                <c:pt idx="353">
                  <c:v>-4.266475402858003</c:v>
                </c:pt>
                <c:pt idx="354">
                  <c:v>-4.340823949992</c:v>
                </c:pt>
                <c:pt idx="355">
                  <c:v>-4.415524261049999</c:v>
                </c:pt>
                <c:pt idx="356">
                  <c:v>-4.4905763360319995</c:v>
                </c:pt>
                <c:pt idx="357">
                  <c:v>-4.565980174937998</c:v>
                </c:pt>
                <c:pt idx="358">
                  <c:v>-4.641735777768002</c:v>
                </c:pt>
                <c:pt idx="359">
                  <c:v>-4.717843144522</c:v>
                </c:pt>
                <c:pt idx="360">
                  <c:v>-4.7943022752</c:v>
                </c:pt>
                <c:pt idx="361">
                  <c:v>-4.871113169801998</c:v>
                </c:pt>
                <c:pt idx="362">
                  <c:v>-4.948275828327997</c:v>
                </c:pt>
                <c:pt idx="363">
                  <c:v>-5.025790250778002</c:v>
                </c:pt>
                <c:pt idx="364">
                  <c:v>-5.103656437152001</c:v>
                </c:pt>
                <c:pt idx="365">
                  <c:v>-5.181874387449998</c:v>
                </c:pt>
                <c:pt idx="366">
                  <c:v>-5.260444101672</c:v>
                </c:pt>
                <c:pt idx="367">
                  <c:v>-5.339365579817997</c:v>
                </c:pt>
                <c:pt idx="368">
                  <c:v>-5.418638821888003</c:v>
                </c:pt>
                <c:pt idx="369">
                  <c:v>-5.4982638278819955</c:v>
                </c:pt>
                <c:pt idx="370">
                  <c:v>-5.578240597800001</c:v>
                </c:pt>
                <c:pt idx="371">
                  <c:v>-5.658569131642</c:v>
                </c:pt>
                <c:pt idx="372">
                  <c:v>-5.739249429407998</c:v>
                </c:pt>
                <c:pt idx="373">
                  <c:v>-5.820281491098001</c:v>
                </c:pt>
                <c:pt idx="374">
                  <c:v>-5.901665316711998</c:v>
                </c:pt>
                <c:pt idx="375">
                  <c:v>-5.983400906249997</c:v>
                </c:pt>
                <c:pt idx="376">
                  <c:v>-6.065488259711998</c:v>
                </c:pt>
                <c:pt idx="377">
                  <c:v>-6.1479273770979965</c:v>
                </c:pt>
                <c:pt idx="378">
                  <c:v>-6.230718258408</c:v>
                </c:pt>
                <c:pt idx="379">
                  <c:v>-6.313860903641995</c:v>
                </c:pt>
                <c:pt idx="380">
                  <c:v>-6.397355312799995</c:v>
                </c:pt>
                <c:pt idx="381">
                  <c:v>-6.481201485882</c:v>
                </c:pt>
                <c:pt idx="382">
                  <c:v>-6.5653994228879995</c:v>
                </c:pt>
                <c:pt idx="383">
                  <c:v>-6.649949123818001</c:v>
                </c:pt>
                <c:pt idx="384">
                  <c:v>-6.734850588671996</c:v>
                </c:pt>
                <c:pt idx="385">
                  <c:v>-6.820103817449997</c:v>
                </c:pt>
                <c:pt idx="386">
                  <c:v>-6.905708810151999</c:v>
                </c:pt>
                <c:pt idx="387">
                  <c:v>-6.991665566778</c:v>
                </c:pt>
                <c:pt idx="388">
                  <c:v>-7.077974087327998</c:v>
                </c:pt>
                <c:pt idx="389">
                  <c:v>-7.1646343718019985</c:v>
                </c:pt>
                <c:pt idx="390">
                  <c:v>-7.251646420199997</c:v>
                </c:pt>
                <c:pt idx="391">
                  <c:v>-7.339010232522</c:v>
                </c:pt>
                <c:pt idx="392">
                  <c:v>-7.426725808767998</c:v>
                </c:pt>
                <c:pt idx="393">
                  <c:v>-7.514793148937997</c:v>
                </c:pt>
                <c:pt idx="394">
                  <c:v>-7.603212253031998</c:v>
                </c:pt>
                <c:pt idx="395">
                  <c:v>-7.691983121049997</c:v>
                </c:pt>
                <c:pt idx="396">
                  <c:v>-7.781105752991998</c:v>
                </c:pt>
                <c:pt idx="397">
                  <c:v>-7.8705801488579965</c:v>
                </c:pt>
                <c:pt idx="398">
                  <c:v>-7.960406308647997</c:v>
                </c:pt>
                <c:pt idx="399">
                  <c:v>-8.050584232361995</c:v>
                </c:pt>
                <c:pt idx="400">
                  <c:v>-8.141113919999995</c:v>
                </c:pt>
                <c:pt idx="401">
                  <c:v>-8.231995371562</c:v>
                </c:pt>
                <c:pt idx="402">
                  <c:v>-8.323228587047996</c:v>
                </c:pt>
                <c:pt idx="403">
                  <c:v>-8.414813566457997</c:v>
                </c:pt>
                <c:pt idx="404">
                  <c:v>-8.506750309791997</c:v>
                </c:pt>
                <c:pt idx="405">
                  <c:v>-8.599038817049998</c:v>
                </c:pt>
                <c:pt idx="406">
                  <c:v>-8.691679088232</c:v>
                </c:pt>
                <c:pt idx="407">
                  <c:v>-8.784671123337997</c:v>
                </c:pt>
                <c:pt idx="408">
                  <c:v>-8.878014922367996</c:v>
                </c:pt>
                <c:pt idx="409">
                  <c:v>-8.971710485322</c:v>
                </c:pt>
                <c:pt idx="410">
                  <c:v>-9.065757812200001</c:v>
                </c:pt>
                <c:pt idx="411">
                  <c:v>-9.160156903002001</c:v>
                </c:pt>
                <c:pt idx="412">
                  <c:v>-9.254907757727999</c:v>
                </c:pt>
                <c:pt idx="413">
                  <c:v>-9.350010376377998</c:v>
                </c:pt>
                <c:pt idx="414">
                  <c:v>-9.445464758952</c:v>
                </c:pt>
                <c:pt idx="415">
                  <c:v>-9.541270905449998</c:v>
                </c:pt>
                <c:pt idx="416">
                  <c:v>-9.637428815872</c:v>
                </c:pt>
                <c:pt idx="417">
                  <c:v>-9.733938490217998</c:v>
                </c:pt>
                <c:pt idx="418">
                  <c:v>-9.830799928487998</c:v>
                </c:pt>
                <c:pt idx="419">
                  <c:v>-9.928013130682</c:v>
                </c:pt>
                <c:pt idx="420">
                  <c:v>-10.0255780968</c:v>
                </c:pt>
                <c:pt idx="421">
                  <c:v>-10.123494826841998</c:v>
                </c:pt>
                <c:pt idx="422">
                  <c:v>-10.221763320807998</c:v>
                </c:pt>
                <c:pt idx="423">
                  <c:v>-10.320383578697996</c:v>
                </c:pt>
                <c:pt idx="424">
                  <c:v>-10.419355600511999</c:v>
                </c:pt>
                <c:pt idx="425">
                  <c:v>-10.51867938625</c:v>
                </c:pt>
                <c:pt idx="426">
                  <c:v>-10.618354935911999</c:v>
                </c:pt>
                <c:pt idx="427">
                  <c:v>-10.718382249498</c:v>
                </c:pt>
                <c:pt idx="428">
                  <c:v>-10.818761327007994</c:v>
                </c:pt>
                <c:pt idx="429">
                  <c:v>-10.919492168442002</c:v>
                </c:pt>
                <c:pt idx="430">
                  <c:v>-11.0205747738</c:v>
                </c:pt>
                <c:pt idx="431">
                  <c:v>-11.122009143082</c:v>
                </c:pt>
                <c:pt idx="432">
                  <c:v>-11.223795276288001</c:v>
                </c:pt>
                <c:pt idx="433">
                  <c:v>-11.325933173417997</c:v>
                </c:pt>
                <c:pt idx="434">
                  <c:v>-11.428422834471998</c:v>
                </c:pt>
                <c:pt idx="435">
                  <c:v>-11.531264259449994</c:v>
                </c:pt>
                <c:pt idx="436">
                  <c:v>-11.634457448351998</c:v>
                </c:pt>
                <c:pt idx="437">
                  <c:v>-11.738002401178</c:v>
                </c:pt>
                <c:pt idx="438">
                  <c:v>-11.841899117927998</c:v>
                </c:pt>
                <c:pt idx="439">
                  <c:v>-11.946147598602</c:v>
                </c:pt>
                <c:pt idx="440">
                  <c:v>-12.050747843199996</c:v>
                </c:pt>
                <c:pt idx="441">
                  <c:v>-12.155699851722002</c:v>
                </c:pt>
                <c:pt idx="442">
                  <c:v>-12.261003624167998</c:v>
                </c:pt>
                <c:pt idx="443">
                  <c:v>-12.366659160537996</c:v>
                </c:pt>
                <c:pt idx="444">
                  <c:v>-12.472666460831999</c:v>
                </c:pt>
                <c:pt idx="445">
                  <c:v>-12.579025525049996</c:v>
                </c:pt>
                <c:pt idx="446">
                  <c:v>-12.685736353192002</c:v>
                </c:pt>
                <c:pt idx="447">
                  <c:v>-12.792798945258</c:v>
                </c:pt>
                <c:pt idx="448">
                  <c:v>-12.900213301247998</c:v>
                </c:pt>
                <c:pt idx="449">
                  <c:v>-13.007979421161998</c:v>
                </c:pt>
                <c:pt idx="450">
                  <c:v>-13.116097304999993</c:v>
                </c:pt>
                <c:pt idx="451">
                  <c:v>-13.224566952762</c:v>
                </c:pt>
                <c:pt idx="452">
                  <c:v>-13.333388364447998</c:v>
                </c:pt>
                <c:pt idx="453">
                  <c:v>-13.442561540057998</c:v>
                </c:pt>
                <c:pt idx="454">
                  <c:v>-13.552086479591999</c:v>
                </c:pt>
                <c:pt idx="455">
                  <c:v>-13.661963183049995</c:v>
                </c:pt>
                <c:pt idx="456">
                  <c:v>-13.772191650431996</c:v>
                </c:pt>
                <c:pt idx="457">
                  <c:v>-13.882771881737995</c:v>
                </c:pt>
                <c:pt idx="458">
                  <c:v>-13.993703876967995</c:v>
                </c:pt>
                <c:pt idx="459">
                  <c:v>-14.104987636121997</c:v>
                </c:pt>
                <c:pt idx="460">
                  <c:v>-14.216623159199994</c:v>
                </c:pt>
                <c:pt idx="461">
                  <c:v>-14.328610446201996</c:v>
                </c:pt>
                <c:pt idx="462">
                  <c:v>-14.440949497127995</c:v>
                </c:pt>
                <c:pt idx="463">
                  <c:v>-14.553640311977993</c:v>
                </c:pt>
                <c:pt idx="464">
                  <c:v>-14.666682890752</c:v>
                </c:pt>
                <c:pt idx="465">
                  <c:v>-14.780077233449997</c:v>
                </c:pt>
                <c:pt idx="466">
                  <c:v>-14.893823340072</c:v>
                </c:pt>
                <c:pt idx="467">
                  <c:v>-15.007921210618</c:v>
                </c:pt>
                <c:pt idx="468">
                  <c:v>-15.122370845087993</c:v>
                </c:pt>
                <c:pt idx="469">
                  <c:v>-15.237172243481997</c:v>
                </c:pt>
                <c:pt idx="470">
                  <c:v>-15.352325405800002</c:v>
                </c:pt>
                <c:pt idx="471">
                  <c:v>-15.467830332042002</c:v>
                </c:pt>
                <c:pt idx="472">
                  <c:v>-15.583687022208</c:v>
                </c:pt>
                <c:pt idx="473">
                  <c:v>-15.699895476298</c:v>
                </c:pt>
                <c:pt idx="474">
                  <c:v>-15.816455694312001</c:v>
                </c:pt>
                <c:pt idx="475">
                  <c:v>-15.93336767625</c:v>
                </c:pt>
                <c:pt idx="476">
                  <c:v>-16.050631422112</c:v>
                </c:pt>
                <c:pt idx="477">
                  <c:v>-16.168246931897997</c:v>
                </c:pt>
                <c:pt idx="478">
                  <c:v>-16.286214205607994</c:v>
                </c:pt>
                <c:pt idx="479">
                  <c:v>-16.404533243242003</c:v>
                </c:pt>
                <c:pt idx="480">
                  <c:v>-16.523204044799996</c:v>
                </c:pt>
                <c:pt idx="481">
                  <c:v>-16.642226610282</c:v>
                </c:pt>
                <c:pt idx="482">
                  <c:v>-16.761600939687995</c:v>
                </c:pt>
                <c:pt idx="483">
                  <c:v>-16.881327033018</c:v>
                </c:pt>
                <c:pt idx="484">
                  <c:v>-17.001404890272003</c:v>
                </c:pt>
                <c:pt idx="485">
                  <c:v>-17.121834511449997</c:v>
                </c:pt>
                <c:pt idx="486">
                  <c:v>-17.242615896552</c:v>
                </c:pt>
                <c:pt idx="487">
                  <c:v>-17.363749045577997</c:v>
                </c:pt>
                <c:pt idx="488">
                  <c:v>-17.485233958527996</c:v>
                </c:pt>
                <c:pt idx="489">
                  <c:v>-17.607070635402</c:v>
                </c:pt>
                <c:pt idx="490">
                  <c:v>-17.7292590762</c:v>
                </c:pt>
                <c:pt idx="491">
                  <c:v>-17.851799280922</c:v>
                </c:pt>
                <c:pt idx="492">
                  <c:v>-17.974691249567996</c:v>
                </c:pt>
                <c:pt idx="493">
                  <c:v>-18.097934982137996</c:v>
                </c:pt>
                <c:pt idx="494">
                  <c:v>-18.221530478632</c:v>
                </c:pt>
                <c:pt idx="495">
                  <c:v>-18.345477739049997</c:v>
                </c:pt>
                <c:pt idx="496">
                  <c:v>-18.469776763391998</c:v>
                </c:pt>
                <c:pt idx="497">
                  <c:v>-18.594427551658</c:v>
                </c:pt>
                <c:pt idx="498">
                  <c:v>-18.719430103847994</c:v>
                </c:pt>
                <c:pt idx="499">
                  <c:v>-18.844784419962</c:v>
                </c:pt>
                <c:pt idx="500">
                  <c:v>-18.970490499999997</c:v>
                </c:pt>
                <c:pt idx="501">
                  <c:v>-19.09654834396199</c:v>
                </c:pt>
                <c:pt idx="502">
                  <c:v>-19.222957951847995</c:v>
                </c:pt>
                <c:pt idx="503">
                  <c:v>-19.349719323657997</c:v>
                </c:pt>
                <c:pt idx="504">
                  <c:v>-19.476832459392003</c:v>
                </c:pt>
                <c:pt idx="505">
                  <c:v>-19.60429735905</c:v>
                </c:pt>
                <c:pt idx="506">
                  <c:v>-19.732114022631997</c:v>
                </c:pt>
                <c:pt idx="507">
                  <c:v>-19.860282450138</c:v>
                </c:pt>
                <c:pt idx="508">
                  <c:v>-19.988802641567997</c:v>
                </c:pt>
                <c:pt idx="509">
                  <c:v>-20.117674596921997</c:v>
                </c:pt>
                <c:pt idx="510">
                  <c:v>-20.246898316199992</c:v>
                </c:pt>
                <c:pt idx="511">
                  <c:v>-20.376473799401992</c:v>
                </c:pt>
                <c:pt idx="512">
                  <c:v>-20.506401046527998</c:v>
                </c:pt>
                <c:pt idx="513">
                  <c:v>-20.636680057577994</c:v>
                </c:pt>
                <c:pt idx="514">
                  <c:v>-20.767310832552003</c:v>
                </c:pt>
                <c:pt idx="515">
                  <c:v>-20.89829337145</c:v>
                </c:pt>
                <c:pt idx="516">
                  <c:v>-21.029627674271993</c:v>
                </c:pt>
                <c:pt idx="517">
                  <c:v>-21.161313741018</c:v>
                </c:pt>
                <c:pt idx="518">
                  <c:v>-21.293351571687996</c:v>
                </c:pt>
                <c:pt idx="519">
                  <c:v>-21.425741166282</c:v>
                </c:pt>
                <c:pt idx="520">
                  <c:v>-21.558482524799995</c:v>
                </c:pt>
                <c:pt idx="521">
                  <c:v>-21.691575647241997</c:v>
                </c:pt>
                <c:pt idx="522">
                  <c:v>-21.825020533607997</c:v>
                </c:pt>
                <c:pt idx="523">
                  <c:v>-21.958817183897995</c:v>
                </c:pt>
                <c:pt idx="524">
                  <c:v>-22.092965598111995</c:v>
                </c:pt>
                <c:pt idx="525">
                  <c:v>-22.227465776249996</c:v>
                </c:pt>
                <c:pt idx="526">
                  <c:v>-22.362317718311992</c:v>
                </c:pt>
                <c:pt idx="527">
                  <c:v>-22.497521424298</c:v>
                </c:pt>
                <c:pt idx="528">
                  <c:v>-22.633076894208</c:v>
                </c:pt>
                <c:pt idx="529">
                  <c:v>-22.768984128042</c:v>
                </c:pt>
                <c:pt idx="530">
                  <c:v>-22.905243125799995</c:v>
                </c:pt>
                <c:pt idx="531">
                  <c:v>-23.04185388748199</c:v>
                </c:pt>
                <c:pt idx="532">
                  <c:v>-23.178816413088</c:v>
                </c:pt>
                <c:pt idx="533">
                  <c:v>-23.316130702618</c:v>
                </c:pt>
                <c:pt idx="534">
                  <c:v>-23.453796756071995</c:v>
                </c:pt>
                <c:pt idx="535">
                  <c:v>-23.591814573449998</c:v>
                </c:pt>
                <c:pt idx="536">
                  <c:v>-23.730184154751996</c:v>
                </c:pt>
                <c:pt idx="537">
                  <c:v>-23.868905499978</c:v>
                </c:pt>
                <c:pt idx="538">
                  <c:v>-24.007978609128</c:v>
                </c:pt>
                <c:pt idx="539">
                  <c:v>-24.147403482201995</c:v>
                </c:pt>
                <c:pt idx="540">
                  <c:v>-24.2871801192</c:v>
                </c:pt>
                <c:pt idx="541">
                  <c:v>-24.427308520121997</c:v>
                </c:pt>
                <c:pt idx="542">
                  <c:v>-24.567788684968</c:v>
                </c:pt>
                <c:pt idx="543">
                  <c:v>-24.708620613737992</c:v>
                </c:pt>
                <c:pt idx="544">
                  <c:v>-24.849804306432</c:v>
                </c:pt>
                <c:pt idx="545">
                  <c:v>-24.991339763049996</c:v>
                </c:pt>
                <c:pt idx="546">
                  <c:v>-25.133226983591996</c:v>
                </c:pt>
                <c:pt idx="547">
                  <c:v>-25.275465968058</c:v>
                </c:pt>
                <c:pt idx="548">
                  <c:v>-25.418056716447992</c:v>
                </c:pt>
                <c:pt idx="549">
                  <c:v>-25.560999228761993</c:v>
                </c:pt>
                <c:pt idx="550">
                  <c:v>-25.704293505</c:v>
                </c:pt>
                <c:pt idx="551">
                  <c:v>-25.847939545161992</c:v>
                </c:pt>
                <c:pt idx="552">
                  <c:v>-25.991937349247998</c:v>
                </c:pt>
                <c:pt idx="553">
                  <c:v>-26.13628691725799</c:v>
                </c:pt>
                <c:pt idx="554">
                  <c:v>-26.280988249192</c:v>
                </c:pt>
                <c:pt idx="555">
                  <c:v>-26.42604134505</c:v>
                </c:pt>
                <c:pt idx="556">
                  <c:v>-26.571446204831993</c:v>
                </c:pt>
                <c:pt idx="557">
                  <c:v>-26.717202828537996</c:v>
                </c:pt>
                <c:pt idx="558">
                  <c:v>-26.863311216167993</c:v>
                </c:pt>
                <c:pt idx="559">
                  <c:v>-27.009771367721996</c:v>
                </c:pt>
                <c:pt idx="560">
                  <c:v>-27.156583283199996</c:v>
                </c:pt>
                <c:pt idx="561">
                  <c:v>-27.30374696260199</c:v>
                </c:pt>
                <c:pt idx="562">
                  <c:v>-27.451262405927995</c:v>
                </c:pt>
                <c:pt idx="563">
                  <c:v>-27.599129613178</c:v>
                </c:pt>
                <c:pt idx="564">
                  <c:v>-27.747348584352</c:v>
                </c:pt>
                <c:pt idx="565">
                  <c:v>-27.895919319450005</c:v>
                </c:pt>
                <c:pt idx="566">
                  <c:v>-28.044841818472</c:v>
                </c:pt>
                <c:pt idx="567">
                  <c:v>-28.194116081417995</c:v>
                </c:pt>
                <c:pt idx="568">
                  <c:v>-28.343742108287998</c:v>
                </c:pt>
                <c:pt idx="569">
                  <c:v>-28.493719899082</c:v>
                </c:pt>
                <c:pt idx="570">
                  <c:v>-28.644049453800005</c:v>
                </c:pt>
                <c:pt idx="571">
                  <c:v>-28.794730772441998</c:v>
                </c:pt>
                <c:pt idx="572">
                  <c:v>-28.945763855007996</c:v>
                </c:pt>
                <c:pt idx="573">
                  <c:v>-29.097148701498</c:v>
                </c:pt>
                <c:pt idx="574">
                  <c:v>-29.248885311912</c:v>
                </c:pt>
                <c:pt idx="575">
                  <c:v>-29.40097368625</c:v>
                </c:pt>
                <c:pt idx="576">
                  <c:v>-29.553413824511996</c:v>
                </c:pt>
                <c:pt idx="577">
                  <c:v>-29.706205726697995</c:v>
                </c:pt>
                <c:pt idx="578">
                  <c:v>-29.859349392808</c:v>
                </c:pt>
                <c:pt idx="579">
                  <c:v>-30.012844822842002</c:v>
                </c:pt>
                <c:pt idx="580">
                  <c:v>-30.166692016800003</c:v>
                </c:pt>
                <c:pt idx="581">
                  <c:v>-30.320890974681998</c:v>
                </c:pt>
                <c:pt idx="582">
                  <c:v>-30.475441696487998</c:v>
                </c:pt>
                <c:pt idx="583">
                  <c:v>-30.630344182218003</c:v>
                </c:pt>
                <c:pt idx="584">
                  <c:v>-30.785598431872</c:v>
                </c:pt>
                <c:pt idx="585">
                  <c:v>-30.941204445449998</c:v>
                </c:pt>
                <c:pt idx="586">
                  <c:v>-31.097162222951997</c:v>
                </c:pt>
                <c:pt idx="587">
                  <c:v>-31.253471764378</c:v>
                </c:pt>
                <c:pt idx="588">
                  <c:v>-31.410133069727998</c:v>
                </c:pt>
                <c:pt idx="589">
                  <c:v>-31.567146139002002</c:v>
                </c:pt>
                <c:pt idx="590">
                  <c:v>-31.7245109722</c:v>
                </c:pt>
                <c:pt idx="591">
                  <c:v>-31.882227569322</c:v>
                </c:pt>
                <c:pt idx="592">
                  <c:v>-32.040295930367996</c:v>
                </c:pt>
                <c:pt idx="593">
                  <c:v>-32.198716055338004</c:v>
                </c:pt>
                <c:pt idx="594">
                  <c:v>-32.357487944232005</c:v>
                </c:pt>
                <c:pt idx="595">
                  <c:v>-32.51661159705</c:v>
                </c:pt>
                <c:pt idx="596">
                  <c:v>-32.676087013792</c:v>
                </c:pt>
                <c:pt idx="597">
                  <c:v>-32.835914194458</c:v>
                </c:pt>
                <c:pt idx="598">
                  <c:v>-32.996093139048</c:v>
                </c:pt>
                <c:pt idx="599">
                  <c:v>-33.156623847562</c:v>
                </c:pt>
                <c:pt idx="600">
                  <c:v>-33.31750632</c:v>
                </c:pt>
                <c:pt idx="601">
                  <c:v>-33.478740556362</c:v>
                </c:pt>
                <c:pt idx="602">
                  <c:v>-33.640326556648</c:v>
                </c:pt>
                <c:pt idx="603">
                  <c:v>-33.802264320858</c:v>
                </c:pt>
                <c:pt idx="604">
                  <c:v>-33.964553848992</c:v>
                </c:pt>
                <c:pt idx="605">
                  <c:v>-34.127195141049995</c:v>
                </c:pt>
                <c:pt idx="606">
                  <c:v>-34.290188197031995</c:v>
                </c:pt>
                <c:pt idx="607">
                  <c:v>-34.453533016938</c:v>
                </c:pt>
                <c:pt idx="608">
                  <c:v>-34.617229600768006</c:v>
                </c:pt>
                <c:pt idx="609">
                  <c:v>-34.78127794852199</c:v>
                </c:pt>
                <c:pt idx="610">
                  <c:v>-34.945678060199995</c:v>
                </c:pt>
                <c:pt idx="611">
                  <c:v>-35.110429935802</c:v>
                </c:pt>
                <c:pt idx="612">
                  <c:v>-35.27553357532799</c:v>
                </c:pt>
                <c:pt idx="613">
                  <c:v>-35.440988978778</c:v>
                </c:pt>
                <c:pt idx="614">
                  <c:v>-35.60679614615199</c:v>
                </c:pt>
                <c:pt idx="615">
                  <c:v>-35.77295507744999</c:v>
                </c:pt>
                <c:pt idx="616">
                  <c:v>-35.93946577267201</c:v>
                </c:pt>
                <c:pt idx="617">
                  <c:v>-36.106328231818004</c:v>
                </c:pt>
                <c:pt idx="618">
                  <c:v>-36.27354245488799</c:v>
                </c:pt>
                <c:pt idx="619">
                  <c:v>-36.441108441881994</c:v>
                </c:pt>
                <c:pt idx="620">
                  <c:v>-36.6090261928</c:v>
                </c:pt>
                <c:pt idx="621">
                  <c:v>-36.777295707642</c:v>
                </c:pt>
                <c:pt idx="622">
                  <c:v>-36.945916986408</c:v>
                </c:pt>
                <c:pt idx="623">
                  <c:v>-37.11489002909799</c:v>
                </c:pt>
                <c:pt idx="624">
                  <c:v>-37.28421483571199</c:v>
                </c:pt>
                <c:pt idx="625">
                  <c:v>-37.453891406249994</c:v>
                </c:pt>
                <c:pt idx="626">
                  <c:v>-37.623919740712</c:v>
                </c:pt>
                <c:pt idx="627">
                  <c:v>-37.794299839097995</c:v>
                </c:pt>
                <c:pt idx="628">
                  <c:v>-37.965031701407995</c:v>
                </c:pt>
                <c:pt idx="629">
                  <c:v>-38.136115327642</c:v>
                </c:pt>
                <c:pt idx="630">
                  <c:v>-38.3075507178</c:v>
                </c:pt>
                <c:pt idx="631">
                  <c:v>-38.479337871881995</c:v>
                </c:pt>
                <c:pt idx="632">
                  <c:v>-38.651476789888</c:v>
                </c:pt>
                <c:pt idx="633">
                  <c:v>-38.823967471817994</c:v>
                </c:pt>
                <c:pt idx="634">
                  <c:v>-38.996809917671996</c:v>
                </c:pt>
                <c:pt idx="635">
                  <c:v>-39.17000412745</c:v>
                </c:pt>
                <c:pt idx="636">
                  <c:v>-39.343550101152005</c:v>
                </c:pt>
                <c:pt idx="637">
                  <c:v>-39.517447838778</c:v>
                </c:pt>
                <c:pt idx="638">
                  <c:v>-39.69169734032799</c:v>
                </c:pt>
                <c:pt idx="639">
                  <c:v>-39.866298605802</c:v>
                </c:pt>
                <c:pt idx="640">
                  <c:v>-40.0412516352</c:v>
                </c:pt>
                <c:pt idx="641">
                  <c:v>-40.21655642852199</c:v>
                </c:pt>
                <c:pt idx="642">
                  <c:v>-40.39221298576799</c:v>
                </c:pt>
                <c:pt idx="643">
                  <c:v>-40.568221306938</c:v>
                </c:pt>
                <c:pt idx="644">
                  <c:v>-40.74458139203199</c:v>
                </c:pt>
                <c:pt idx="645">
                  <c:v>-40.921293241049995</c:v>
                </c:pt>
                <c:pt idx="646">
                  <c:v>-41.098356853991994</c:v>
                </c:pt>
                <c:pt idx="647">
                  <c:v>-41.275772230858</c:v>
                </c:pt>
                <c:pt idx="648">
                  <c:v>-41.45353937164799</c:v>
                </c:pt>
                <c:pt idx="649">
                  <c:v>-41.63165827636199</c:v>
                </c:pt>
                <c:pt idx="650">
                  <c:v>-41.810128945</c:v>
                </c:pt>
                <c:pt idx="651">
                  <c:v>-41.988951377561996</c:v>
                </c:pt>
                <c:pt idx="652">
                  <c:v>-42.168125574048</c:v>
                </c:pt>
                <c:pt idx="653">
                  <c:v>-42.347651534457995</c:v>
                </c:pt>
                <c:pt idx="654">
                  <c:v>-42.527529258792</c:v>
                </c:pt>
                <c:pt idx="655">
                  <c:v>-42.70775874704999</c:v>
                </c:pt>
                <c:pt idx="656">
                  <c:v>-42.888339999231995</c:v>
                </c:pt>
                <c:pt idx="657">
                  <c:v>-43.06927301533799</c:v>
                </c:pt>
                <c:pt idx="658">
                  <c:v>-43.250557795367996</c:v>
                </c:pt>
                <c:pt idx="659">
                  <c:v>-43.432194339321995</c:v>
                </c:pt>
                <c:pt idx="660">
                  <c:v>-43.614182647199996</c:v>
                </c:pt>
                <c:pt idx="661">
                  <c:v>-43.79652271900199</c:v>
                </c:pt>
                <c:pt idx="662">
                  <c:v>-43.979214554727996</c:v>
                </c:pt>
                <c:pt idx="663">
                  <c:v>-44.162258154377994</c:v>
                </c:pt>
                <c:pt idx="664">
                  <c:v>-44.345653517952</c:v>
                </c:pt>
                <c:pt idx="665">
                  <c:v>-44.529400645449996</c:v>
                </c:pt>
                <c:pt idx="666">
                  <c:v>-44.713499536872</c:v>
                </c:pt>
                <c:pt idx="667">
                  <c:v>-44.897950192218</c:v>
                </c:pt>
                <c:pt idx="668">
                  <c:v>-45.08275261148799</c:v>
                </c:pt>
                <c:pt idx="669">
                  <c:v>-45.26790679468199</c:v>
                </c:pt>
                <c:pt idx="670">
                  <c:v>-45.453412741799994</c:v>
                </c:pt>
                <c:pt idx="671">
                  <c:v>-45.63927045284199</c:v>
                </c:pt>
                <c:pt idx="672">
                  <c:v>-45.825479927808</c:v>
                </c:pt>
                <c:pt idx="673">
                  <c:v>-46.012041166698</c:v>
                </c:pt>
                <c:pt idx="674">
                  <c:v>-46.19895416951199</c:v>
                </c:pt>
                <c:pt idx="675">
                  <c:v>-46.38621893625</c:v>
                </c:pt>
                <c:pt idx="676">
                  <c:v>-46.573835466911994</c:v>
                </c:pt>
                <c:pt idx="677">
                  <c:v>-46.76180376149799</c:v>
                </c:pt>
                <c:pt idx="678">
                  <c:v>-46.95012382000799</c:v>
                </c:pt>
                <c:pt idx="679">
                  <c:v>-47.13879564244199</c:v>
                </c:pt>
                <c:pt idx="680">
                  <c:v>-47.327819228799996</c:v>
                </c:pt>
                <c:pt idx="681">
                  <c:v>-47.517194579081995</c:v>
                </c:pt>
                <c:pt idx="682">
                  <c:v>-47.706921693287995</c:v>
                </c:pt>
                <c:pt idx="683">
                  <c:v>-47.89700057141799</c:v>
                </c:pt>
                <c:pt idx="684">
                  <c:v>-48.087431213472</c:v>
                </c:pt>
                <c:pt idx="685">
                  <c:v>-48.27821361945</c:v>
                </c:pt>
                <c:pt idx="686">
                  <c:v>-48.46934778935199</c:v>
                </c:pt>
                <c:pt idx="687">
                  <c:v>-48.66083372317799</c:v>
                </c:pt>
                <c:pt idx="688">
                  <c:v>-48.852671420928</c:v>
                </c:pt>
                <c:pt idx="689">
                  <c:v>-49.044860882601995</c:v>
                </c:pt>
                <c:pt idx="690">
                  <c:v>-49.23740210820001</c:v>
                </c:pt>
                <c:pt idx="691">
                  <c:v>-49.430295097721995</c:v>
                </c:pt>
                <c:pt idx="692">
                  <c:v>-49.623539851168</c:v>
                </c:pt>
                <c:pt idx="693">
                  <c:v>-49.817136368537994</c:v>
                </c:pt>
                <c:pt idx="694">
                  <c:v>-50.011084649832</c:v>
                </c:pt>
                <c:pt idx="695">
                  <c:v>-50.20538469505001</c:v>
                </c:pt>
                <c:pt idx="696">
                  <c:v>-50.400036504192</c:v>
                </c:pt>
                <c:pt idx="697">
                  <c:v>-50.595040077258</c:v>
                </c:pt>
                <c:pt idx="698">
                  <c:v>-50.790395414248</c:v>
                </c:pt>
                <c:pt idx="699">
                  <c:v>-50.986102515162</c:v>
                </c:pt>
                <c:pt idx="700">
                  <c:v>-51.182161380000004</c:v>
                </c:pt>
                <c:pt idx="701">
                  <c:v>-51.378572008762006</c:v>
                </c:pt>
                <c:pt idx="702">
                  <c:v>-51.575334401447996</c:v>
                </c:pt>
                <c:pt idx="703">
                  <c:v>-51.772448558057995</c:v>
                </c:pt>
                <c:pt idx="704">
                  <c:v>-51.969914478592</c:v>
                </c:pt>
                <c:pt idx="705">
                  <c:v>-52.167732163050005</c:v>
                </c:pt>
                <c:pt idx="706">
                  <c:v>-52.36590161143201</c:v>
                </c:pt>
                <c:pt idx="707">
                  <c:v>-52.56442282373799</c:v>
                </c:pt>
                <c:pt idx="708">
                  <c:v>-52.763295799968</c:v>
                </c:pt>
                <c:pt idx="709">
                  <c:v>-52.962520540122</c:v>
                </c:pt>
                <c:pt idx="710">
                  <c:v>-53.162097044199996</c:v>
                </c:pt>
                <c:pt idx="711">
                  <c:v>-53.36202531220201</c:v>
                </c:pt>
                <c:pt idx="712">
                  <c:v>-53.562305344128</c:v>
                </c:pt>
                <c:pt idx="713">
                  <c:v>-53.762937139978</c:v>
                </c:pt>
                <c:pt idx="714">
                  <c:v>-53.963920699751995</c:v>
                </c:pt>
                <c:pt idx="715">
                  <c:v>-54.16525602345</c:v>
                </c:pt>
                <c:pt idx="716">
                  <c:v>-54.366943111072004</c:v>
                </c:pt>
                <c:pt idx="717">
                  <c:v>-54.568981962618004</c:v>
                </c:pt>
                <c:pt idx="718">
                  <c:v>-54.771372578088</c:v>
                </c:pt>
                <c:pt idx="719">
                  <c:v>-54.974114957482</c:v>
                </c:pt>
                <c:pt idx="720">
                  <c:v>-55.1772091008</c:v>
                </c:pt>
                <c:pt idx="721">
                  <c:v>-55.380655008042</c:v>
                </c:pt>
                <c:pt idx="722">
                  <c:v>-55.58445267920799</c:v>
                </c:pt>
                <c:pt idx="723">
                  <c:v>-55.788602114297994</c:v>
                </c:pt>
                <c:pt idx="724">
                  <c:v>-55.99310331331199</c:v>
                </c:pt>
                <c:pt idx="725">
                  <c:v>-56.19795627625</c:v>
                </c:pt>
                <c:pt idx="726">
                  <c:v>-56.403161003112004</c:v>
                </c:pt>
                <c:pt idx="727">
                  <c:v>-56.60871749389799</c:v>
                </c:pt>
                <c:pt idx="728">
                  <c:v>-56.814625748608</c:v>
                </c:pt>
                <c:pt idx="729">
                  <c:v>-57.02088576724199</c:v>
                </c:pt>
                <c:pt idx="730">
                  <c:v>-57.22749754979999</c:v>
                </c:pt>
                <c:pt idx="731">
                  <c:v>-57.43446109628201</c:v>
                </c:pt>
                <c:pt idx="732">
                  <c:v>-57.641776406688</c:v>
                </c:pt>
                <c:pt idx="733">
                  <c:v>-57.84944348101801</c:v>
                </c:pt>
                <c:pt idx="734">
                  <c:v>-58.05746231927199</c:v>
                </c:pt>
                <c:pt idx="735">
                  <c:v>-58.26583292145</c:v>
                </c:pt>
                <c:pt idx="736">
                  <c:v>-58.47455528755201</c:v>
                </c:pt>
                <c:pt idx="737">
                  <c:v>-58.683629417578</c:v>
                </c:pt>
                <c:pt idx="738">
                  <c:v>-58.89305531152799</c:v>
                </c:pt>
                <c:pt idx="739">
                  <c:v>-59.102832969402</c:v>
                </c:pt>
                <c:pt idx="740">
                  <c:v>-59.3129623912</c:v>
                </c:pt>
                <c:pt idx="741">
                  <c:v>-59.523443576922006</c:v>
                </c:pt>
                <c:pt idx="742">
                  <c:v>-59.734276526568</c:v>
                </c:pt>
                <c:pt idx="743">
                  <c:v>-59.94546124013799</c:v>
                </c:pt>
                <c:pt idx="744">
                  <c:v>-60.156997717631995</c:v>
                </c:pt>
                <c:pt idx="745">
                  <c:v>-60.368885959050004</c:v>
                </c:pt>
                <c:pt idx="746">
                  <c:v>-60.581125964392</c:v>
                </c:pt>
                <c:pt idx="747">
                  <c:v>-60.79371773365799</c:v>
                </c:pt>
                <c:pt idx="748">
                  <c:v>-61.006661266848</c:v>
                </c:pt>
                <c:pt idx="749">
                  <c:v>-61.219956563962</c:v>
                </c:pt>
                <c:pt idx="750">
                  <c:v>-61.433603624999996</c:v>
                </c:pt>
                <c:pt idx="751">
                  <c:v>-61.64760244996201</c:v>
                </c:pt>
                <c:pt idx="752">
                  <c:v>-61.86195303884799</c:v>
                </c:pt>
                <c:pt idx="753">
                  <c:v>-62.076655391657994</c:v>
                </c:pt>
                <c:pt idx="754">
                  <c:v>-62.29170950839199</c:v>
                </c:pt>
                <c:pt idx="755">
                  <c:v>-62.50711538904999</c:v>
                </c:pt>
                <c:pt idx="756">
                  <c:v>-62.722873033632</c:v>
                </c:pt>
                <c:pt idx="757">
                  <c:v>-62.93898244213799</c:v>
                </c:pt>
                <c:pt idx="758">
                  <c:v>-63.155443614567986</c:v>
                </c:pt>
                <c:pt idx="759">
                  <c:v>-63.37225655092199</c:v>
                </c:pt>
                <c:pt idx="760">
                  <c:v>-63.58942125119999</c:v>
                </c:pt>
                <c:pt idx="761">
                  <c:v>-63.806937715402</c:v>
                </c:pt>
                <c:pt idx="762">
                  <c:v>-64.02480594352801</c:v>
                </c:pt>
                <c:pt idx="763">
                  <c:v>-64.24302593557799</c:v>
                </c:pt>
                <c:pt idx="764">
                  <c:v>-64.461597691552</c:v>
                </c:pt>
                <c:pt idx="765">
                  <c:v>-64.68052121144999</c:v>
                </c:pt>
                <c:pt idx="766">
                  <c:v>-64.899796495272</c:v>
                </c:pt>
                <c:pt idx="767">
                  <c:v>-65.119423543018</c:v>
                </c:pt>
                <c:pt idx="768">
                  <c:v>-65.33940235468799</c:v>
                </c:pt>
                <c:pt idx="769">
                  <c:v>-65.559732930282</c:v>
                </c:pt>
                <c:pt idx="770">
                  <c:v>-65.78041526979999</c:v>
                </c:pt>
                <c:pt idx="771">
                  <c:v>-66.001449373242</c:v>
                </c:pt>
                <c:pt idx="772">
                  <c:v>-66.22283524060799</c:v>
                </c:pt>
                <c:pt idx="773">
                  <c:v>-66.44457287189799</c:v>
                </c:pt>
                <c:pt idx="774">
                  <c:v>-66.666662267112</c:v>
                </c:pt>
                <c:pt idx="775">
                  <c:v>-66.88910342624999</c:v>
                </c:pt>
                <c:pt idx="776">
                  <c:v>-67.11189634931199</c:v>
                </c:pt>
                <c:pt idx="777">
                  <c:v>-67.33504103629801</c:v>
                </c:pt>
                <c:pt idx="778">
                  <c:v>-67.558537487208</c:v>
                </c:pt>
                <c:pt idx="779">
                  <c:v>-67.78238570204199</c:v>
                </c:pt>
                <c:pt idx="780">
                  <c:v>-68.00658568079999</c:v>
                </c:pt>
                <c:pt idx="781">
                  <c:v>-68.23113742348198</c:v>
                </c:pt>
                <c:pt idx="782">
                  <c:v>-68.456040930088</c:v>
                </c:pt>
                <c:pt idx="783">
                  <c:v>-68.681296200618</c:v>
                </c:pt>
                <c:pt idx="784">
                  <c:v>-68.906903235072</c:v>
                </c:pt>
                <c:pt idx="785">
                  <c:v>-69.13286203344998</c:v>
                </c:pt>
                <c:pt idx="786">
                  <c:v>-69.359172595752</c:v>
                </c:pt>
                <c:pt idx="787">
                  <c:v>-69.585834921978</c:v>
                </c:pt>
                <c:pt idx="788">
                  <c:v>-69.812849012128</c:v>
                </c:pt>
                <c:pt idx="789">
                  <c:v>-70.04021486620199</c:v>
                </c:pt>
                <c:pt idx="790">
                  <c:v>-70.2679324842</c:v>
                </c:pt>
                <c:pt idx="791">
                  <c:v>-70.49600186612199</c:v>
                </c:pt>
                <c:pt idx="792">
                  <c:v>-70.72442301196799</c:v>
                </c:pt>
                <c:pt idx="793">
                  <c:v>-70.95319592173799</c:v>
                </c:pt>
                <c:pt idx="794">
                  <c:v>-71.18232059543199</c:v>
                </c:pt>
                <c:pt idx="795">
                  <c:v>-71.41179703305</c:v>
                </c:pt>
                <c:pt idx="796">
                  <c:v>-71.641625234592</c:v>
                </c:pt>
                <c:pt idx="797">
                  <c:v>-71.87180520005799</c:v>
                </c:pt>
                <c:pt idx="798">
                  <c:v>-72.10233692944799</c:v>
                </c:pt>
                <c:pt idx="799">
                  <c:v>-72.333220422762</c:v>
                </c:pt>
                <c:pt idx="800">
                  <c:v>-72.56445567999998</c:v>
                </c:pt>
                <c:pt idx="801">
                  <c:v>-72.79604270116198</c:v>
                </c:pt>
                <c:pt idx="802">
                  <c:v>-73.027981486248</c:v>
                </c:pt>
                <c:pt idx="803">
                  <c:v>-73.260272035258</c:v>
                </c:pt>
                <c:pt idx="804">
                  <c:v>-73.49291434819199</c:v>
                </c:pt>
                <c:pt idx="805">
                  <c:v>-73.72590842505</c:v>
                </c:pt>
                <c:pt idx="806">
                  <c:v>-73.95925426583199</c:v>
                </c:pt>
                <c:pt idx="807">
                  <c:v>-74.192951870538</c:v>
                </c:pt>
                <c:pt idx="808">
                  <c:v>-74.42700123916799</c:v>
                </c:pt>
                <c:pt idx="809">
                  <c:v>-74.66140237172198</c:v>
                </c:pt>
                <c:pt idx="810">
                  <c:v>-74.8961552682</c:v>
                </c:pt>
                <c:pt idx="811">
                  <c:v>-75.13125992860199</c:v>
                </c:pt>
                <c:pt idx="812">
                  <c:v>-75.366716352928</c:v>
                </c:pt>
                <c:pt idx="813">
                  <c:v>-75.60252454117801</c:v>
                </c:pt>
                <c:pt idx="814">
                  <c:v>-75.83868449335199</c:v>
                </c:pt>
                <c:pt idx="815">
                  <c:v>-76.07519620945</c:v>
                </c:pt>
                <c:pt idx="816">
                  <c:v>-76.312059689472</c:v>
                </c:pt>
                <c:pt idx="817">
                  <c:v>-76.549274933418</c:v>
                </c:pt>
                <c:pt idx="818">
                  <c:v>-76.786841941288</c:v>
                </c:pt>
                <c:pt idx="819">
                  <c:v>-77.02476071308199</c:v>
                </c:pt>
                <c:pt idx="820">
                  <c:v>-77.2630312488</c:v>
                </c:pt>
                <c:pt idx="821">
                  <c:v>-77.501653548442</c:v>
                </c:pt>
                <c:pt idx="822">
                  <c:v>-77.740627612008</c:v>
                </c:pt>
                <c:pt idx="823">
                  <c:v>-77.97995343949799</c:v>
                </c:pt>
                <c:pt idx="824">
                  <c:v>-78.219631030912</c:v>
                </c:pt>
                <c:pt idx="825">
                  <c:v>-78.45966038625</c:v>
                </c:pt>
                <c:pt idx="826">
                  <c:v>-78.70004150551199</c:v>
                </c:pt>
                <c:pt idx="827">
                  <c:v>-78.940774388698</c:v>
                </c:pt>
                <c:pt idx="828">
                  <c:v>-79.181859035808</c:v>
                </c:pt>
                <c:pt idx="829">
                  <c:v>-79.42329544684199</c:v>
                </c:pt>
                <c:pt idx="830">
                  <c:v>-79.6650836218</c:v>
                </c:pt>
                <c:pt idx="831">
                  <c:v>-79.90722356068198</c:v>
                </c:pt>
                <c:pt idx="832">
                  <c:v>-80.14971526348799</c:v>
                </c:pt>
                <c:pt idx="833">
                  <c:v>-80.39255873021801</c:v>
                </c:pt>
                <c:pt idx="834">
                  <c:v>-80.635753960872</c:v>
                </c:pt>
                <c:pt idx="835">
                  <c:v>-80.87930095544999</c:v>
                </c:pt>
                <c:pt idx="836">
                  <c:v>-81.123199713952</c:v>
                </c:pt>
                <c:pt idx="837">
                  <c:v>-81.367450236378</c:v>
                </c:pt>
                <c:pt idx="838">
                  <c:v>-81.61205252272799</c:v>
                </c:pt>
                <c:pt idx="839">
                  <c:v>-81.857006573002</c:v>
                </c:pt>
                <c:pt idx="840">
                  <c:v>-82.1023123872</c:v>
                </c:pt>
                <c:pt idx="841">
                  <c:v>-82.347969965322</c:v>
                </c:pt>
                <c:pt idx="842">
                  <c:v>-82.59397930736799</c:v>
                </c:pt>
                <c:pt idx="843">
                  <c:v>-82.840340413338</c:v>
                </c:pt>
                <c:pt idx="844">
                  <c:v>-83.087053283232</c:v>
                </c:pt>
                <c:pt idx="845">
                  <c:v>-83.33411791705</c:v>
                </c:pt>
                <c:pt idx="846">
                  <c:v>-83.58153431479198</c:v>
                </c:pt>
                <c:pt idx="847">
                  <c:v>-83.829302476458</c:v>
                </c:pt>
                <c:pt idx="848">
                  <c:v>-84.077422402048</c:v>
                </c:pt>
                <c:pt idx="849">
                  <c:v>-84.32589409156199</c:v>
                </c:pt>
                <c:pt idx="850">
                  <c:v>-84.574717545</c:v>
                </c:pt>
                <c:pt idx="851">
                  <c:v>-84.823892762362</c:v>
                </c:pt>
                <c:pt idx="852">
                  <c:v>-85.073419743648</c:v>
                </c:pt>
                <c:pt idx="853">
                  <c:v>-85.323298488858</c:v>
                </c:pt>
                <c:pt idx="854">
                  <c:v>-85.573528997992</c:v>
                </c:pt>
                <c:pt idx="855">
                  <c:v>-85.82411127104999</c:v>
                </c:pt>
                <c:pt idx="856">
                  <c:v>-86.07504530803197</c:v>
                </c:pt>
                <c:pt idx="857">
                  <c:v>-86.326331108938</c:v>
                </c:pt>
                <c:pt idx="858">
                  <c:v>-86.577968673768</c:v>
                </c:pt>
                <c:pt idx="859">
                  <c:v>-86.82995800252199</c:v>
                </c:pt>
                <c:pt idx="860">
                  <c:v>-87.0822990952</c:v>
                </c:pt>
                <c:pt idx="861">
                  <c:v>-87.33499195180198</c:v>
                </c:pt>
                <c:pt idx="862">
                  <c:v>-87.58803657232801</c:v>
                </c:pt>
                <c:pt idx="863">
                  <c:v>-87.841432956778</c:v>
                </c:pt>
                <c:pt idx="864">
                  <c:v>-88.09518110515201</c:v>
                </c:pt>
                <c:pt idx="865">
                  <c:v>-88.34928101745001</c:v>
                </c:pt>
                <c:pt idx="866">
                  <c:v>-88.60373269367199</c:v>
                </c:pt>
                <c:pt idx="867">
                  <c:v>-88.858536133818</c:v>
                </c:pt>
                <c:pt idx="868">
                  <c:v>-89.11369133788799</c:v>
                </c:pt>
                <c:pt idx="869">
                  <c:v>-89.369198305882</c:v>
                </c:pt>
                <c:pt idx="870">
                  <c:v>-89.62505703779999</c:v>
                </c:pt>
                <c:pt idx="871">
                  <c:v>-89.88126753364199</c:v>
                </c:pt>
                <c:pt idx="872">
                  <c:v>-90.137829793408</c:v>
                </c:pt>
                <c:pt idx="873">
                  <c:v>-90.394743817098</c:v>
                </c:pt>
                <c:pt idx="874">
                  <c:v>-90.652009604712</c:v>
                </c:pt>
                <c:pt idx="875">
                  <c:v>-90.90962715625</c:v>
                </c:pt>
                <c:pt idx="876">
                  <c:v>-91.16759647171199</c:v>
                </c:pt>
                <c:pt idx="877">
                  <c:v>-91.425917551098</c:v>
                </c:pt>
                <c:pt idx="878">
                  <c:v>-91.68459039440799</c:v>
                </c:pt>
                <c:pt idx="879">
                  <c:v>-91.94361500164199</c:v>
                </c:pt>
                <c:pt idx="880">
                  <c:v>-92.2029913728</c:v>
                </c:pt>
                <c:pt idx="881">
                  <c:v>-92.46271950788199</c:v>
                </c:pt>
                <c:pt idx="882">
                  <c:v>-92.72279940688802</c:v>
                </c:pt>
                <c:pt idx="883">
                  <c:v>-92.983231069818</c:v>
                </c:pt>
                <c:pt idx="884">
                  <c:v>-93.244014496672</c:v>
                </c:pt>
                <c:pt idx="885">
                  <c:v>-93.50514968745</c:v>
                </c:pt>
                <c:pt idx="886">
                  <c:v>-93.76663664215198</c:v>
                </c:pt>
                <c:pt idx="887">
                  <c:v>-94.028475360778</c:v>
                </c:pt>
                <c:pt idx="888">
                  <c:v>-94.29066584332799</c:v>
                </c:pt>
                <c:pt idx="889">
                  <c:v>-94.553208089802</c:v>
                </c:pt>
                <c:pt idx="890">
                  <c:v>-94.8161021002</c:v>
                </c:pt>
                <c:pt idx="891">
                  <c:v>-95.079347874522</c:v>
                </c:pt>
                <c:pt idx="892">
                  <c:v>-95.34294541276802</c:v>
                </c:pt>
                <c:pt idx="893">
                  <c:v>-95.606894714938</c:v>
                </c:pt>
                <c:pt idx="894">
                  <c:v>-95.871195781032</c:v>
                </c:pt>
                <c:pt idx="895">
                  <c:v>-96.13584861105</c:v>
                </c:pt>
                <c:pt idx="896">
                  <c:v>-96.40085320499199</c:v>
                </c:pt>
                <c:pt idx="897">
                  <c:v>-96.666209562858</c:v>
                </c:pt>
                <c:pt idx="898">
                  <c:v>-96.931917684648</c:v>
                </c:pt>
                <c:pt idx="899">
                  <c:v>-97.197977570362</c:v>
                </c:pt>
                <c:pt idx="900">
                  <c:v>-97.46438921999999</c:v>
                </c:pt>
                <c:pt idx="901">
                  <c:v>-97.73115263356198</c:v>
                </c:pt>
                <c:pt idx="902">
                  <c:v>-97.99826781104801</c:v>
                </c:pt>
                <c:pt idx="903">
                  <c:v>-98.265734752458</c:v>
                </c:pt>
                <c:pt idx="904">
                  <c:v>-98.533553457792</c:v>
                </c:pt>
                <c:pt idx="905">
                  <c:v>-98.80172392705</c:v>
                </c:pt>
                <c:pt idx="906">
                  <c:v>-99.07024616023199</c:v>
                </c:pt>
                <c:pt idx="907">
                  <c:v>-99.33912015733802</c:v>
                </c:pt>
                <c:pt idx="908">
                  <c:v>-99.608345918368</c:v>
                </c:pt>
                <c:pt idx="909">
                  <c:v>-99.87792344332199</c:v>
                </c:pt>
                <c:pt idx="910">
                  <c:v>-100.1478527322</c:v>
                </c:pt>
                <c:pt idx="911">
                  <c:v>-100.418133785002</c:v>
                </c:pt>
                <c:pt idx="912">
                  <c:v>-100.68876660172799</c:v>
                </c:pt>
                <c:pt idx="913">
                  <c:v>-100.959751182378</c:v>
                </c:pt>
                <c:pt idx="914">
                  <c:v>-101.23108752695198</c:v>
                </c:pt>
                <c:pt idx="915">
                  <c:v>-101.50277563545</c:v>
                </c:pt>
                <c:pt idx="916">
                  <c:v>-101.77481550787198</c:v>
                </c:pt>
                <c:pt idx="917">
                  <c:v>-102.04720714421799</c:v>
                </c:pt>
                <c:pt idx="918">
                  <c:v>-102.319950544488</c:v>
                </c:pt>
                <c:pt idx="919">
                  <c:v>-102.593045708682</c:v>
                </c:pt>
                <c:pt idx="920">
                  <c:v>-102.86649263679999</c:v>
                </c:pt>
                <c:pt idx="921">
                  <c:v>-103.14029132884198</c:v>
                </c:pt>
                <c:pt idx="922">
                  <c:v>-103.41444178480799</c:v>
                </c:pt>
                <c:pt idx="923">
                  <c:v>-103.68894400469799</c:v>
                </c:pt>
                <c:pt idx="924">
                  <c:v>-103.96379798851198</c:v>
                </c:pt>
                <c:pt idx="925">
                  <c:v>-104.23900373625</c:v>
                </c:pt>
                <c:pt idx="926">
                  <c:v>-104.51456124791198</c:v>
                </c:pt>
                <c:pt idx="927">
                  <c:v>-104.79047052349802</c:v>
                </c:pt>
                <c:pt idx="928">
                  <c:v>-105.066731563008</c:v>
                </c:pt>
                <c:pt idx="929">
                  <c:v>-105.343344366442</c:v>
                </c:pt>
                <c:pt idx="930">
                  <c:v>-105.6203089338</c:v>
                </c:pt>
                <c:pt idx="931">
                  <c:v>-105.89762526508198</c:v>
                </c:pt>
                <c:pt idx="932">
                  <c:v>-106.17529336028801</c:v>
                </c:pt>
                <c:pt idx="933">
                  <c:v>-106.45331321941799</c:v>
                </c:pt>
                <c:pt idx="934">
                  <c:v>-106.731684842472</c:v>
                </c:pt>
                <c:pt idx="935">
                  <c:v>-107.01040822945001</c:v>
                </c:pt>
                <c:pt idx="936">
                  <c:v>-107.28948338035198</c:v>
                </c:pt>
                <c:pt idx="937">
                  <c:v>-107.568910295178</c:v>
                </c:pt>
                <c:pt idx="938">
                  <c:v>-107.84868897392798</c:v>
                </c:pt>
                <c:pt idx="939">
                  <c:v>-108.128819416602</c:v>
                </c:pt>
                <c:pt idx="940">
                  <c:v>-108.40930162320001</c:v>
                </c:pt>
                <c:pt idx="941">
                  <c:v>-108.69013559372198</c:v>
                </c:pt>
                <c:pt idx="942">
                  <c:v>-108.97132132816802</c:v>
                </c:pt>
                <c:pt idx="943">
                  <c:v>-109.25285882653799</c:v>
                </c:pt>
                <c:pt idx="944">
                  <c:v>-109.534748088832</c:v>
                </c:pt>
                <c:pt idx="945">
                  <c:v>-109.81698911505</c:v>
                </c:pt>
                <c:pt idx="946">
                  <c:v>-110.099581905192</c:v>
                </c:pt>
                <c:pt idx="947">
                  <c:v>-110.382526459258</c:v>
                </c:pt>
                <c:pt idx="948">
                  <c:v>-110.665822777248</c:v>
                </c:pt>
                <c:pt idx="949">
                  <c:v>-110.949470859162</c:v>
                </c:pt>
                <c:pt idx="950">
                  <c:v>-111.233470705</c:v>
                </c:pt>
                <c:pt idx="951">
                  <c:v>-111.51782231476199</c:v>
                </c:pt>
                <c:pt idx="952">
                  <c:v>-111.80252568844801</c:v>
                </c:pt>
                <c:pt idx="953">
                  <c:v>-112.087580826058</c:v>
                </c:pt>
                <c:pt idx="954">
                  <c:v>-112.37298772759199</c:v>
                </c:pt>
                <c:pt idx="955">
                  <c:v>-112.65874639305</c:v>
                </c:pt>
                <c:pt idx="956">
                  <c:v>-112.94485682243197</c:v>
                </c:pt>
                <c:pt idx="957">
                  <c:v>-113.231319015738</c:v>
                </c:pt>
                <c:pt idx="958">
                  <c:v>-113.518132972968</c:v>
                </c:pt>
                <c:pt idx="959">
                  <c:v>-113.80529869412199</c:v>
                </c:pt>
                <c:pt idx="960">
                  <c:v>-114.09281617919999</c:v>
                </c:pt>
                <c:pt idx="961">
                  <c:v>-114.38068542820199</c:v>
                </c:pt>
                <c:pt idx="962">
                  <c:v>-114.668906441128</c:v>
                </c:pt>
                <c:pt idx="963">
                  <c:v>-114.957479217978</c:v>
                </c:pt>
                <c:pt idx="964">
                  <c:v>-115.24640375875198</c:v>
                </c:pt>
                <c:pt idx="965">
                  <c:v>-115.53568006345</c:v>
                </c:pt>
                <c:pt idx="966">
                  <c:v>-115.825308132072</c:v>
                </c:pt>
                <c:pt idx="967">
                  <c:v>-116.115287964618</c:v>
                </c:pt>
                <c:pt idx="968">
                  <c:v>-116.405619561088</c:v>
                </c:pt>
                <c:pt idx="969">
                  <c:v>-116.696302921482</c:v>
                </c:pt>
                <c:pt idx="970">
                  <c:v>-116.98733804579999</c:v>
                </c:pt>
                <c:pt idx="971">
                  <c:v>-117.27872493404197</c:v>
                </c:pt>
                <c:pt idx="972">
                  <c:v>-117.570463586208</c:v>
                </c:pt>
                <c:pt idx="973">
                  <c:v>-117.862554002298</c:v>
                </c:pt>
                <c:pt idx="974">
                  <c:v>-118.15499618231199</c:v>
                </c:pt>
                <c:pt idx="975">
                  <c:v>-118.44779012625</c:v>
                </c:pt>
                <c:pt idx="976">
                  <c:v>-118.74093583411198</c:v>
                </c:pt>
                <c:pt idx="977">
                  <c:v>-119.034433305898</c:v>
                </c:pt>
                <c:pt idx="978">
                  <c:v>-119.32828254160799</c:v>
                </c:pt>
                <c:pt idx="979">
                  <c:v>-119.622483541242</c:v>
                </c:pt>
                <c:pt idx="980">
                  <c:v>-119.9170363048</c:v>
                </c:pt>
                <c:pt idx="981">
                  <c:v>-120.21194083228198</c:v>
                </c:pt>
                <c:pt idx="982">
                  <c:v>-120.507197123688</c:v>
                </c:pt>
                <c:pt idx="983">
                  <c:v>-120.80280517901798</c:v>
                </c:pt>
                <c:pt idx="984">
                  <c:v>-121.09876499827199</c:v>
                </c:pt>
                <c:pt idx="985">
                  <c:v>-121.39507658144998</c:v>
                </c:pt>
                <c:pt idx="986">
                  <c:v>-121.69173992855198</c:v>
                </c:pt>
                <c:pt idx="987">
                  <c:v>-121.98875503957798</c:v>
                </c:pt>
                <c:pt idx="988">
                  <c:v>-122.286121914528</c:v>
                </c:pt>
                <c:pt idx="989">
                  <c:v>-122.583840553402</c:v>
                </c:pt>
                <c:pt idx="990">
                  <c:v>-122.88191095619999</c:v>
                </c:pt>
                <c:pt idx="991">
                  <c:v>-123.18033312292198</c:v>
                </c:pt>
                <c:pt idx="992">
                  <c:v>-123.479107053568</c:v>
                </c:pt>
                <c:pt idx="993">
                  <c:v>-123.77823274813798</c:v>
                </c:pt>
                <c:pt idx="994">
                  <c:v>-124.077710206632</c:v>
                </c:pt>
                <c:pt idx="995">
                  <c:v>-124.37753942904999</c:v>
                </c:pt>
                <c:pt idx="996">
                  <c:v>-124.67772041539197</c:v>
                </c:pt>
                <c:pt idx="997">
                  <c:v>-124.97825316565799</c:v>
                </c:pt>
                <c:pt idx="998">
                  <c:v>-125.27913767984799</c:v>
                </c:pt>
                <c:pt idx="999">
                  <c:v>-125.58037395796198</c:v>
                </c:pt>
                <c:pt idx="1000">
                  <c:v>-125.88196199999999</c:v>
                </c:pt>
              </c:numCache>
            </c:numRef>
          </c:xVal>
          <c:yVal>
            <c:numRef>
              <c:f>Obliczenia!$C$5:$C$1005</c:f>
              <c:numCach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0.060000000000000005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0.21999999999999997</c:v>
                </c:pt>
                <c:pt idx="12">
                  <c:v>0.24000000000000002</c:v>
                </c:pt>
                <c:pt idx="13">
                  <c:v>0.25999999999999995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0.42000000000000004</c:v>
                </c:pt>
                <c:pt idx="22">
                  <c:v>0.43999999999999995</c:v>
                </c:pt>
                <c:pt idx="23">
                  <c:v>0.46</c:v>
                </c:pt>
                <c:pt idx="24">
                  <c:v>0.48000000000000004</c:v>
                </c:pt>
                <c:pt idx="25">
                  <c:v>0.5</c:v>
                </c:pt>
                <c:pt idx="26">
                  <c:v>0.5199999999999999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0.7000000000000001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0.8200000000000001</c:v>
                </c:pt>
                <c:pt idx="42">
                  <c:v>0.8400000000000001</c:v>
                </c:pt>
                <c:pt idx="43">
                  <c:v>0.86</c:v>
                </c:pt>
                <c:pt idx="44">
                  <c:v>0.8799999999999999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0.9600000000000001</c:v>
                </c:pt>
                <c:pt idx="49">
                  <c:v>0.98</c:v>
                </c:pt>
                <c:pt idx="50">
                  <c:v>1</c:v>
                </c:pt>
                <c:pt idx="51">
                  <c:v>1.0199999999999998</c:v>
                </c:pt>
                <c:pt idx="52">
                  <c:v>1.0399999999999998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1.1400000000000001</c:v>
                </c:pt>
                <c:pt idx="58">
                  <c:v>1.16</c:v>
                </c:pt>
                <c:pt idx="59">
                  <c:v>1.1800000000000002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1.3000000000000003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1.5399999999999998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</c:v>
                </c:pt>
                <c:pt idx="84">
                  <c:v>1.6800000000000002</c:v>
                </c:pt>
                <c:pt idx="85">
                  <c:v>1.7000000000000002</c:v>
                </c:pt>
                <c:pt idx="86">
                  <c:v>1.72</c:v>
                </c:pt>
                <c:pt idx="87">
                  <c:v>1.74</c:v>
                </c:pt>
                <c:pt idx="88">
                  <c:v>1.7599999999999998</c:v>
                </c:pt>
                <c:pt idx="89">
                  <c:v>1.7799999999999998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1.9200000000000002</c:v>
                </c:pt>
                <c:pt idx="97">
                  <c:v>1.9400000000000002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2.0399999999999996</c:v>
                </c:pt>
                <c:pt idx="103">
                  <c:v>2.0599999999999996</c:v>
                </c:pt>
                <c:pt idx="104">
                  <c:v>2.0799999999999996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2.3600000000000003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2.6000000000000005</c:v>
                </c:pt>
                <c:pt idx="131">
                  <c:v>2.6200000000000006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2.8199999999999994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3.0799999999999996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</c:v>
                </c:pt>
                <c:pt idx="167">
                  <c:v>3.3400000000000003</c:v>
                </c:pt>
                <c:pt idx="168">
                  <c:v>3.3600000000000003</c:v>
                </c:pt>
                <c:pt idx="169">
                  <c:v>3.3800000000000003</c:v>
                </c:pt>
                <c:pt idx="170">
                  <c:v>3.4000000000000004</c:v>
                </c:pt>
                <c:pt idx="171">
                  <c:v>3.4200000000000004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3.4999999999999996</c:v>
                </c:pt>
                <c:pt idx="176">
                  <c:v>3.5199999999999996</c:v>
                </c:pt>
                <c:pt idx="177">
                  <c:v>3.5399999999999996</c:v>
                </c:pt>
                <c:pt idx="178">
                  <c:v>3.5599999999999996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3.8400000000000003</c:v>
                </c:pt>
                <c:pt idx="193">
                  <c:v>3.8600000000000003</c:v>
                </c:pt>
                <c:pt idx="194">
                  <c:v>3.8800000000000003</c:v>
                </c:pt>
                <c:pt idx="195">
                  <c:v>3.9000000000000004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4.079999999999999</c:v>
                </c:pt>
                <c:pt idx="205">
                  <c:v>4.1</c:v>
                </c:pt>
                <c:pt idx="206">
                  <c:v>4.119999999999999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4.460000000000001</c:v>
                </c:pt>
                <c:pt idx="224">
                  <c:v>4.48</c:v>
                </c:pt>
                <c:pt idx="225">
                  <c:v>4.500000000000001</c:v>
                </c:pt>
                <c:pt idx="226">
                  <c:v>4.5200000000000005</c:v>
                </c:pt>
                <c:pt idx="227">
                  <c:v>4.540000000000001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4.720000000000001</c:v>
                </c:pt>
                <c:pt idx="237">
                  <c:v>4.74</c:v>
                </c:pt>
                <c:pt idx="238">
                  <c:v>4.76</c:v>
                </c:pt>
                <c:pt idx="239">
                  <c:v>4.779999999999999</c:v>
                </c:pt>
                <c:pt idx="240">
                  <c:v>4.8</c:v>
                </c:pt>
                <c:pt idx="241">
                  <c:v>4.819999999999999</c:v>
                </c:pt>
                <c:pt idx="242">
                  <c:v>4.84</c:v>
                </c:pt>
                <c:pt idx="243">
                  <c:v>4.859999999999999</c:v>
                </c:pt>
                <c:pt idx="244">
                  <c:v>4.88</c:v>
                </c:pt>
                <c:pt idx="245">
                  <c:v>4.8999999999999995</c:v>
                </c:pt>
                <c:pt idx="246">
                  <c:v>4.92</c:v>
                </c:pt>
                <c:pt idx="247">
                  <c:v>4.9399999999999995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5.140000000000001</c:v>
                </c:pt>
                <c:pt idx="258">
                  <c:v>5.16</c:v>
                </c:pt>
                <c:pt idx="259">
                  <c:v>5.180000000000001</c:v>
                </c:pt>
                <c:pt idx="260">
                  <c:v>5.200000000000001</c:v>
                </c:pt>
                <c:pt idx="261">
                  <c:v>5.220000000000001</c:v>
                </c:pt>
                <c:pt idx="262">
                  <c:v>5.240000000000001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5.460000000000001</c:v>
                </c:pt>
                <c:pt idx="274">
                  <c:v>5.48</c:v>
                </c:pt>
                <c:pt idx="275">
                  <c:v>5.500000000000001</c:v>
                </c:pt>
                <c:pt idx="276">
                  <c:v>5.5200000000000005</c:v>
                </c:pt>
                <c:pt idx="277">
                  <c:v>5.540000000000001</c:v>
                </c:pt>
                <c:pt idx="278">
                  <c:v>5.5600000000000005</c:v>
                </c:pt>
                <c:pt idx="279">
                  <c:v>5.580000000000001</c:v>
                </c:pt>
                <c:pt idx="280">
                  <c:v>5.6000000000000005</c:v>
                </c:pt>
                <c:pt idx="281">
                  <c:v>5.620000000000001</c:v>
                </c:pt>
                <c:pt idx="282">
                  <c:v>5.639999999999999</c:v>
                </c:pt>
                <c:pt idx="283">
                  <c:v>5.659999999999999</c:v>
                </c:pt>
                <c:pt idx="284">
                  <c:v>5.68</c:v>
                </c:pt>
                <c:pt idx="285">
                  <c:v>5.699999999999999</c:v>
                </c:pt>
                <c:pt idx="286">
                  <c:v>5.72</c:v>
                </c:pt>
                <c:pt idx="287">
                  <c:v>5.739999999999999</c:v>
                </c:pt>
                <c:pt idx="288">
                  <c:v>5.76</c:v>
                </c:pt>
                <c:pt idx="289">
                  <c:v>5.779999999999999</c:v>
                </c:pt>
                <c:pt idx="290">
                  <c:v>5.8</c:v>
                </c:pt>
                <c:pt idx="291">
                  <c:v>5.819999999999999</c:v>
                </c:pt>
                <c:pt idx="292">
                  <c:v>5.84</c:v>
                </c:pt>
                <c:pt idx="293">
                  <c:v>5.859999999999999</c:v>
                </c:pt>
                <c:pt idx="294">
                  <c:v>5.88</c:v>
                </c:pt>
                <c:pt idx="295">
                  <c:v>5.8999999999999995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</c:v>
                </c:pt>
                <c:pt idx="308">
                  <c:v>6.159999999999999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6.460000000000001</c:v>
                </c:pt>
                <c:pt idx="324">
                  <c:v>6.48</c:v>
                </c:pt>
                <c:pt idx="325">
                  <c:v>6.500000000000001</c:v>
                </c:pt>
                <c:pt idx="326">
                  <c:v>6.5200000000000005</c:v>
                </c:pt>
                <c:pt idx="327">
                  <c:v>6.540000000000001</c:v>
                </c:pt>
                <c:pt idx="328">
                  <c:v>6.5600000000000005</c:v>
                </c:pt>
                <c:pt idx="329">
                  <c:v>6.580000000000001</c:v>
                </c:pt>
                <c:pt idx="330">
                  <c:v>6.6000000000000005</c:v>
                </c:pt>
                <c:pt idx="331">
                  <c:v>6.620000000000001</c:v>
                </c:pt>
                <c:pt idx="332">
                  <c:v>6.64</c:v>
                </c:pt>
                <c:pt idx="333">
                  <c:v>6.66</c:v>
                </c:pt>
                <c:pt idx="334">
                  <c:v>6.680000000000001</c:v>
                </c:pt>
                <c:pt idx="335">
                  <c:v>6.7</c:v>
                </c:pt>
                <c:pt idx="336">
                  <c:v>6.720000000000001</c:v>
                </c:pt>
                <c:pt idx="337">
                  <c:v>6.74</c:v>
                </c:pt>
                <c:pt idx="338">
                  <c:v>6.760000000000001</c:v>
                </c:pt>
                <c:pt idx="339">
                  <c:v>6.78</c:v>
                </c:pt>
                <c:pt idx="340">
                  <c:v>6.800000000000001</c:v>
                </c:pt>
                <c:pt idx="341">
                  <c:v>6.82</c:v>
                </c:pt>
                <c:pt idx="342">
                  <c:v>6.840000000000001</c:v>
                </c:pt>
                <c:pt idx="343">
                  <c:v>6.86</c:v>
                </c:pt>
                <c:pt idx="344">
                  <c:v>6.88</c:v>
                </c:pt>
                <c:pt idx="345">
                  <c:v>6.8999999999999995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6.999999999999999</c:v>
                </c:pt>
                <c:pt idx="351">
                  <c:v>7.02</c:v>
                </c:pt>
                <c:pt idx="352">
                  <c:v>7.039999999999999</c:v>
                </c:pt>
                <c:pt idx="353">
                  <c:v>7.06</c:v>
                </c:pt>
                <c:pt idx="354">
                  <c:v>7.079999999999999</c:v>
                </c:pt>
                <c:pt idx="355">
                  <c:v>7.1</c:v>
                </c:pt>
                <c:pt idx="356">
                  <c:v>7.119999999999999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7.420000000000001</c:v>
                </c:pt>
                <c:pt idx="372">
                  <c:v>7.44</c:v>
                </c:pt>
                <c:pt idx="373">
                  <c:v>7.460000000000001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7.680000000000001</c:v>
                </c:pt>
                <c:pt idx="385">
                  <c:v>7.7</c:v>
                </c:pt>
                <c:pt idx="386">
                  <c:v>7.720000000000001</c:v>
                </c:pt>
                <c:pt idx="387">
                  <c:v>7.74</c:v>
                </c:pt>
                <c:pt idx="388">
                  <c:v>7.760000000000001</c:v>
                </c:pt>
                <c:pt idx="389">
                  <c:v>7.78</c:v>
                </c:pt>
                <c:pt idx="390">
                  <c:v>7.800000000000001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7.940000000000001</c:v>
                </c:pt>
                <c:pt idx="398">
                  <c:v>7.96</c:v>
                </c:pt>
                <c:pt idx="399">
                  <c:v>7.980000000000001</c:v>
                </c:pt>
                <c:pt idx="400">
                  <c:v>8</c:v>
                </c:pt>
                <c:pt idx="401">
                  <c:v>8.020000000000001</c:v>
                </c:pt>
                <c:pt idx="402">
                  <c:v>8.040000000000001</c:v>
                </c:pt>
                <c:pt idx="403">
                  <c:v>8.06</c:v>
                </c:pt>
                <c:pt idx="404">
                  <c:v>8.08</c:v>
                </c:pt>
                <c:pt idx="405">
                  <c:v>8.100000000000001</c:v>
                </c:pt>
                <c:pt idx="406">
                  <c:v>8.120000000000001</c:v>
                </c:pt>
                <c:pt idx="407">
                  <c:v>8.139999999999999</c:v>
                </c:pt>
                <c:pt idx="408">
                  <c:v>8.159999999999998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8.239999999999998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8.319999999999999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8.920000000000002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9.000000000000002</c:v>
                </c:pt>
                <c:pt idx="451">
                  <c:v>9.02</c:v>
                </c:pt>
                <c:pt idx="452">
                  <c:v>9.040000000000001</c:v>
                </c:pt>
                <c:pt idx="453">
                  <c:v>9.06</c:v>
                </c:pt>
                <c:pt idx="454">
                  <c:v>9.080000000000002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9.180000000000001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9.260000000000002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9.340000000000002</c:v>
                </c:pt>
                <c:pt idx="468">
                  <c:v>9.36</c:v>
                </c:pt>
                <c:pt idx="469">
                  <c:v>9.379999999999999</c:v>
                </c:pt>
                <c:pt idx="470">
                  <c:v>9.4</c:v>
                </c:pt>
                <c:pt idx="471">
                  <c:v>9.42</c:v>
                </c:pt>
                <c:pt idx="472">
                  <c:v>9.440000000000001</c:v>
                </c:pt>
                <c:pt idx="473">
                  <c:v>9.459999999999999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9.559999999999999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9.639999999999999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</c:v>
                </c:pt>
                <c:pt idx="486">
                  <c:v>9.719999999999999</c:v>
                </c:pt>
                <c:pt idx="487">
                  <c:v>9.74</c:v>
                </c:pt>
                <c:pt idx="488">
                  <c:v>9.76</c:v>
                </c:pt>
                <c:pt idx="489">
                  <c:v>9.780000000000001</c:v>
                </c:pt>
                <c:pt idx="490">
                  <c:v>9.799999999999999</c:v>
                </c:pt>
                <c:pt idx="491">
                  <c:v>9.82</c:v>
                </c:pt>
                <c:pt idx="492">
                  <c:v>9.84</c:v>
                </c:pt>
                <c:pt idx="493">
                  <c:v>9.860000000000001</c:v>
                </c:pt>
                <c:pt idx="494">
                  <c:v>9.879999999999999</c:v>
                </c:pt>
                <c:pt idx="495">
                  <c:v>9.9</c:v>
                </c:pt>
                <c:pt idx="496">
                  <c:v>9.92</c:v>
                </c:pt>
                <c:pt idx="497">
                  <c:v>9.940000000000001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10.059999999999999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</c:v>
                </c:pt>
                <c:pt idx="512">
                  <c:v>10.24</c:v>
                </c:pt>
                <c:pt idx="513">
                  <c:v>10.26</c:v>
                </c:pt>
                <c:pt idx="514">
                  <c:v>10.280000000000001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10.360000000000001</c:v>
                </c:pt>
                <c:pt idx="519">
                  <c:v>10.38</c:v>
                </c:pt>
                <c:pt idx="520">
                  <c:v>10.400000000000002</c:v>
                </c:pt>
                <c:pt idx="521">
                  <c:v>10.42</c:v>
                </c:pt>
                <c:pt idx="522">
                  <c:v>10.440000000000001</c:v>
                </c:pt>
                <c:pt idx="523">
                  <c:v>10.46</c:v>
                </c:pt>
                <c:pt idx="524">
                  <c:v>10.480000000000002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10.660000000000002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10.740000000000002</c:v>
                </c:pt>
                <c:pt idx="538">
                  <c:v>10.76</c:v>
                </c:pt>
                <c:pt idx="539">
                  <c:v>10.780000000000001</c:v>
                </c:pt>
                <c:pt idx="540">
                  <c:v>10.8</c:v>
                </c:pt>
                <c:pt idx="541">
                  <c:v>10.820000000000002</c:v>
                </c:pt>
                <c:pt idx="542">
                  <c:v>10.84</c:v>
                </c:pt>
                <c:pt idx="543">
                  <c:v>10.860000000000001</c:v>
                </c:pt>
                <c:pt idx="544">
                  <c:v>10.88</c:v>
                </c:pt>
                <c:pt idx="545">
                  <c:v>10.900000000000002</c:v>
                </c:pt>
                <c:pt idx="546">
                  <c:v>10.920000000000002</c:v>
                </c:pt>
                <c:pt idx="547">
                  <c:v>10.940000000000001</c:v>
                </c:pt>
                <c:pt idx="548">
                  <c:v>10.96</c:v>
                </c:pt>
                <c:pt idx="549">
                  <c:v>10.980000000000002</c:v>
                </c:pt>
                <c:pt idx="550">
                  <c:v>11.000000000000002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11.080000000000002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11.160000000000002</c:v>
                </c:pt>
                <c:pt idx="559">
                  <c:v>11.180000000000001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11.240000000000002</c:v>
                </c:pt>
                <c:pt idx="563">
                  <c:v>11.26</c:v>
                </c:pt>
                <c:pt idx="564">
                  <c:v>11.279999999999998</c:v>
                </c:pt>
                <c:pt idx="565">
                  <c:v>11.299999999999999</c:v>
                </c:pt>
                <c:pt idx="566">
                  <c:v>11.319999999999999</c:v>
                </c:pt>
                <c:pt idx="567">
                  <c:v>11.34</c:v>
                </c:pt>
                <c:pt idx="568">
                  <c:v>11.36</c:v>
                </c:pt>
                <c:pt idx="569">
                  <c:v>11.379999999999999</c:v>
                </c:pt>
                <c:pt idx="570">
                  <c:v>11.399999999999999</c:v>
                </c:pt>
                <c:pt idx="571">
                  <c:v>11.42</c:v>
                </c:pt>
                <c:pt idx="572">
                  <c:v>11.44</c:v>
                </c:pt>
                <c:pt idx="573">
                  <c:v>11.459999999999999</c:v>
                </c:pt>
                <c:pt idx="574">
                  <c:v>11.479999999999999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11.559999999999999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11.639999999999999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11.719999999999999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11.799999999999999</c:v>
                </c:pt>
                <c:pt idx="591">
                  <c:v>11.819999999999999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11.899999999999999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11.979999999999999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12.059999999999999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12.319999999999999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12.660000000000002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12.740000000000002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12.920000000000002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13.000000000000002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13.080000000000002</c:v>
                </c:pt>
                <c:pt idx="655">
                  <c:v>13.100000000000001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13.160000000000002</c:v>
                </c:pt>
                <c:pt idx="659">
                  <c:v>13.180000000000001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13.240000000000002</c:v>
                </c:pt>
                <c:pt idx="663">
                  <c:v>13.260000000000002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13.340000000000002</c:v>
                </c:pt>
                <c:pt idx="668">
                  <c:v>13.360000000000001</c:v>
                </c:pt>
                <c:pt idx="669">
                  <c:v>13.38</c:v>
                </c:pt>
                <c:pt idx="670">
                  <c:v>13.4</c:v>
                </c:pt>
                <c:pt idx="671">
                  <c:v>13.420000000000002</c:v>
                </c:pt>
                <c:pt idx="672">
                  <c:v>13.440000000000001</c:v>
                </c:pt>
                <c:pt idx="673">
                  <c:v>13.46</c:v>
                </c:pt>
                <c:pt idx="674">
                  <c:v>13.48</c:v>
                </c:pt>
                <c:pt idx="675">
                  <c:v>13.500000000000002</c:v>
                </c:pt>
                <c:pt idx="676">
                  <c:v>13.520000000000001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13.580000000000002</c:v>
                </c:pt>
                <c:pt idx="680">
                  <c:v>13.600000000000001</c:v>
                </c:pt>
                <c:pt idx="681">
                  <c:v>13.620000000000003</c:v>
                </c:pt>
                <c:pt idx="682">
                  <c:v>13.64</c:v>
                </c:pt>
                <c:pt idx="683">
                  <c:v>13.660000000000002</c:v>
                </c:pt>
                <c:pt idx="684">
                  <c:v>13.680000000000001</c:v>
                </c:pt>
                <c:pt idx="685">
                  <c:v>13.700000000000003</c:v>
                </c:pt>
                <c:pt idx="686">
                  <c:v>13.72</c:v>
                </c:pt>
                <c:pt idx="687">
                  <c:v>13.740000000000002</c:v>
                </c:pt>
                <c:pt idx="688">
                  <c:v>13.76</c:v>
                </c:pt>
                <c:pt idx="689">
                  <c:v>13.78</c:v>
                </c:pt>
                <c:pt idx="690">
                  <c:v>13.799999999999999</c:v>
                </c:pt>
                <c:pt idx="691">
                  <c:v>13.819999999999999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13.899999999999999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13.979999999999999</c:v>
                </c:pt>
                <c:pt idx="700">
                  <c:v>13.999999999999998</c:v>
                </c:pt>
                <c:pt idx="701">
                  <c:v>14.02</c:v>
                </c:pt>
                <c:pt idx="702">
                  <c:v>14.04</c:v>
                </c:pt>
                <c:pt idx="703">
                  <c:v>14.059999999999999</c:v>
                </c:pt>
                <c:pt idx="704">
                  <c:v>14.079999999999998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14.159999999999998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14.239999999999998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14.499999999999998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14.840000000000002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14.920000000000002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15.100000000000001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15.180000000000001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15.260000000000002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15.340000000000002</c:v>
                </c:pt>
                <c:pt idx="768">
                  <c:v>15.360000000000001</c:v>
                </c:pt>
                <c:pt idx="769">
                  <c:v>15.38</c:v>
                </c:pt>
                <c:pt idx="770">
                  <c:v>15.4</c:v>
                </c:pt>
                <c:pt idx="771">
                  <c:v>15.420000000000002</c:v>
                </c:pt>
                <c:pt idx="772">
                  <c:v>15.440000000000001</c:v>
                </c:pt>
                <c:pt idx="773">
                  <c:v>15.46</c:v>
                </c:pt>
                <c:pt idx="774">
                  <c:v>15.48</c:v>
                </c:pt>
                <c:pt idx="775">
                  <c:v>15.500000000000002</c:v>
                </c:pt>
                <c:pt idx="776">
                  <c:v>15.520000000000001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15.600000000000001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15.700000000000003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15.780000000000003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15.860000000000003</c:v>
                </c:pt>
                <c:pt idx="794">
                  <c:v>15.880000000000003</c:v>
                </c:pt>
                <c:pt idx="795">
                  <c:v>15.9</c:v>
                </c:pt>
                <c:pt idx="796">
                  <c:v>15.92</c:v>
                </c:pt>
                <c:pt idx="797">
                  <c:v>15.940000000000003</c:v>
                </c:pt>
                <c:pt idx="798">
                  <c:v>15.960000000000003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16.040000000000003</c:v>
                </c:pt>
                <c:pt idx="803">
                  <c:v>16.060000000000002</c:v>
                </c:pt>
                <c:pt idx="804">
                  <c:v>16.080000000000002</c:v>
                </c:pt>
                <c:pt idx="805">
                  <c:v>16.1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16.200000000000003</c:v>
                </c:pt>
                <c:pt idx="811">
                  <c:v>16.220000000000002</c:v>
                </c:pt>
                <c:pt idx="812">
                  <c:v>16.240000000000002</c:v>
                </c:pt>
                <c:pt idx="813">
                  <c:v>16.26</c:v>
                </c:pt>
                <c:pt idx="814">
                  <c:v>16.279999999999998</c:v>
                </c:pt>
                <c:pt idx="815">
                  <c:v>16.299999999999997</c:v>
                </c:pt>
                <c:pt idx="816">
                  <c:v>16.319999999999997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16.4</c:v>
                </c:pt>
                <c:pt idx="821">
                  <c:v>16.42</c:v>
                </c:pt>
                <c:pt idx="822">
                  <c:v>16.44</c:v>
                </c:pt>
                <c:pt idx="823">
                  <c:v>16.459999999999997</c:v>
                </c:pt>
                <c:pt idx="824">
                  <c:v>16.479999999999997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16.56</c:v>
                </c:pt>
                <c:pt idx="829">
                  <c:v>16.580000000000002</c:v>
                </c:pt>
                <c:pt idx="830">
                  <c:v>16.6</c:v>
                </c:pt>
                <c:pt idx="831">
                  <c:v>16.62</c:v>
                </c:pt>
                <c:pt idx="832">
                  <c:v>16.639999999999997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</c:v>
                </c:pt>
                <c:pt idx="839">
                  <c:v>16.78</c:v>
                </c:pt>
                <c:pt idx="840">
                  <c:v>16.8</c:v>
                </c:pt>
                <c:pt idx="841">
                  <c:v>16.819999999999997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16.9</c:v>
                </c:pt>
                <c:pt idx="846">
                  <c:v>16.92</c:v>
                </c:pt>
                <c:pt idx="847">
                  <c:v>16.94</c:v>
                </c:pt>
                <c:pt idx="848">
                  <c:v>16.96</c:v>
                </c:pt>
                <c:pt idx="849">
                  <c:v>16.979999999999997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17.06</c:v>
                </c:pt>
                <c:pt idx="854">
                  <c:v>17.080000000000002</c:v>
                </c:pt>
                <c:pt idx="855">
                  <c:v>17.1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</c:v>
                </c:pt>
                <c:pt idx="871">
                  <c:v>17.42</c:v>
                </c:pt>
                <c:pt idx="872">
                  <c:v>17.44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17.56</c:v>
                </c:pt>
                <c:pt idx="879">
                  <c:v>17.580000000000002</c:v>
                </c:pt>
                <c:pt idx="880">
                  <c:v>17.6</c:v>
                </c:pt>
                <c:pt idx="881">
                  <c:v>17.62</c:v>
                </c:pt>
                <c:pt idx="882">
                  <c:v>17.64</c:v>
                </c:pt>
                <c:pt idx="883">
                  <c:v>17.660000000000004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17.840000000000003</c:v>
                </c:pt>
                <c:pt idx="893">
                  <c:v>17.86</c:v>
                </c:pt>
                <c:pt idx="894">
                  <c:v>17.88</c:v>
                </c:pt>
                <c:pt idx="895">
                  <c:v>17.9</c:v>
                </c:pt>
                <c:pt idx="896">
                  <c:v>17.92</c:v>
                </c:pt>
                <c:pt idx="897">
                  <c:v>17.94</c:v>
                </c:pt>
                <c:pt idx="898">
                  <c:v>17.96</c:v>
                </c:pt>
                <c:pt idx="899">
                  <c:v>17.98</c:v>
                </c:pt>
                <c:pt idx="900">
                  <c:v>18.000000000000004</c:v>
                </c:pt>
                <c:pt idx="901">
                  <c:v>18.02</c:v>
                </c:pt>
                <c:pt idx="902">
                  <c:v>18.04</c:v>
                </c:pt>
                <c:pt idx="903">
                  <c:v>18.06</c:v>
                </c:pt>
                <c:pt idx="904">
                  <c:v>18.080000000000002</c:v>
                </c:pt>
                <c:pt idx="905">
                  <c:v>18.1</c:v>
                </c:pt>
                <c:pt idx="906">
                  <c:v>18.12</c:v>
                </c:pt>
                <c:pt idx="907">
                  <c:v>18.14</c:v>
                </c:pt>
                <c:pt idx="908">
                  <c:v>18.160000000000004</c:v>
                </c:pt>
                <c:pt idx="909">
                  <c:v>18.180000000000003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18.340000000000003</c:v>
                </c:pt>
                <c:pt idx="918">
                  <c:v>18.360000000000003</c:v>
                </c:pt>
                <c:pt idx="919">
                  <c:v>18.38</c:v>
                </c:pt>
                <c:pt idx="920">
                  <c:v>18.4</c:v>
                </c:pt>
                <c:pt idx="921">
                  <c:v>18.42</c:v>
                </c:pt>
                <c:pt idx="922">
                  <c:v>18.44</c:v>
                </c:pt>
                <c:pt idx="923">
                  <c:v>18.46</c:v>
                </c:pt>
                <c:pt idx="924">
                  <c:v>18.48</c:v>
                </c:pt>
                <c:pt idx="925">
                  <c:v>18.500000000000004</c:v>
                </c:pt>
                <c:pt idx="926">
                  <c:v>18.520000000000003</c:v>
                </c:pt>
                <c:pt idx="927">
                  <c:v>18.54</c:v>
                </c:pt>
                <c:pt idx="928">
                  <c:v>18.56</c:v>
                </c:pt>
                <c:pt idx="929">
                  <c:v>18.580000000000002</c:v>
                </c:pt>
                <c:pt idx="930">
                  <c:v>18.6</c:v>
                </c:pt>
                <c:pt idx="931">
                  <c:v>18.62</c:v>
                </c:pt>
                <c:pt idx="932">
                  <c:v>18.64</c:v>
                </c:pt>
                <c:pt idx="933">
                  <c:v>18.660000000000004</c:v>
                </c:pt>
                <c:pt idx="934">
                  <c:v>18.680000000000003</c:v>
                </c:pt>
                <c:pt idx="935">
                  <c:v>18.700000000000003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18.759999999999998</c:v>
                </c:pt>
                <c:pt idx="939">
                  <c:v>18.779999999999998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18.880000000000003</c:v>
                </c:pt>
                <c:pt idx="945">
                  <c:v>18.9</c:v>
                </c:pt>
                <c:pt idx="946">
                  <c:v>18.919999999999998</c:v>
                </c:pt>
                <c:pt idx="947">
                  <c:v>18.939999999999998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19.060000000000002</c:v>
                </c:pt>
                <c:pt idx="954">
                  <c:v>19.08</c:v>
                </c:pt>
                <c:pt idx="955">
                  <c:v>19.099999999999998</c:v>
                </c:pt>
                <c:pt idx="956">
                  <c:v>19.119999999999997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19.220000000000002</c:v>
                </c:pt>
                <c:pt idx="962">
                  <c:v>19.24</c:v>
                </c:pt>
                <c:pt idx="963">
                  <c:v>19.259999999999998</c:v>
                </c:pt>
                <c:pt idx="964">
                  <c:v>19.279999999999998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19.380000000000003</c:v>
                </c:pt>
                <c:pt idx="970">
                  <c:v>19.400000000000002</c:v>
                </c:pt>
                <c:pt idx="971">
                  <c:v>19.419999999999998</c:v>
                </c:pt>
                <c:pt idx="972">
                  <c:v>19.439999999999998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19.560000000000002</c:v>
                </c:pt>
                <c:pt idx="979">
                  <c:v>19.580000000000002</c:v>
                </c:pt>
                <c:pt idx="980">
                  <c:v>19.599999999999998</c:v>
                </c:pt>
                <c:pt idx="981">
                  <c:v>19.619999999999997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19.720000000000002</c:v>
                </c:pt>
                <c:pt idx="987">
                  <c:v>19.740000000000002</c:v>
                </c:pt>
                <c:pt idx="988">
                  <c:v>19.759999999999998</c:v>
                </c:pt>
                <c:pt idx="989">
                  <c:v>19.779999999999998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19.880000000000003</c:v>
                </c:pt>
                <c:pt idx="995">
                  <c:v>19.900000000000002</c:v>
                </c:pt>
                <c:pt idx="996">
                  <c:v>19.92</c:v>
                </c:pt>
                <c:pt idx="997">
                  <c:v>19.939999999999998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yVal>
          <c:smooth val="1"/>
        </c:ser>
        <c:axId val="7210007"/>
        <c:axId val="64890064"/>
      </c:scatterChart>
      <c:valAx>
        <c:axId val="721000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z, m</a:t>
                </a:r>
              </a:p>
            </c:rich>
          </c:tx>
          <c:layout>
            <c:manualLayout>
              <c:xMode val="factor"/>
              <c:yMode val="factor"/>
              <c:x val="0.000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890064"/>
        <c:crossesAt val="0"/>
        <c:crossBetween val="midCat"/>
        <c:dispUnits/>
        <c:majorUnit val="2"/>
        <c:minorUnit val="0.2"/>
      </c:valAx>
      <c:valAx>
        <c:axId val="6489006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y, m</a:t>
                </a:r>
              </a:p>
            </c:rich>
          </c:tx>
          <c:layout>
            <c:manualLayout>
              <c:xMode val="factor"/>
              <c:yMode val="factor"/>
              <c:x val="0.02475"/>
              <c:y val="0.0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210007"/>
        <c:crossesAt val="0"/>
        <c:crossBetween val="midCat"/>
        <c:dispUnits/>
        <c:majorUnit val="2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333333"/>
      </a:solidFill>
    </a:ln>
  </c:spPr>
  <c:txPr>
    <a:bodyPr vert="horz" rot="0"/>
    <a:lstStyle/>
    <a:p>
      <a:pPr>
        <a:defRPr lang="en-US" cap="none" sz="11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0.1065</cdr:y>
    </cdr:from>
    <cdr:to>
      <cdr:x>0.03075</cdr:x>
      <cdr:y>0.87975</cdr:y>
    </cdr:to>
    <cdr:sp>
      <cdr:nvSpPr>
        <cdr:cNvPr id="1" name="Rectangle 2"/>
        <cdr:cNvSpPr>
          <a:spLocks/>
        </cdr:cNvSpPr>
      </cdr:nvSpPr>
      <cdr:spPr>
        <a:xfrm>
          <a:off x="57150" y="600075"/>
          <a:ext cx="142875" cy="4371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0.1065</cdr:y>
    </cdr:from>
    <cdr:to>
      <cdr:x>0.98625</cdr:x>
      <cdr:y>0.87975</cdr:y>
    </cdr:to>
    <cdr:sp>
      <cdr:nvSpPr>
        <cdr:cNvPr id="2" name="Rectangle 5"/>
        <cdr:cNvSpPr>
          <a:spLocks/>
        </cdr:cNvSpPr>
      </cdr:nvSpPr>
      <cdr:spPr>
        <a:xfrm>
          <a:off x="6457950" y="600075"/>
          <a:ext cx="180975" cy="43719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0.096</cdr:y>
    </cdr:from>
    <cdr:to>
      <cdr:x>0.0205</cdr:x>
      <cdr:y>0.096</cdr:y>
    </cdr:to>
    <cdr:sp>
      <cdr:nvSpPr>
        <cdr:cNvPr id="3" name="Line 6"/>
        <cdr:cNvSpPr>
          <a:spLocks/>
        </cdr:cNvSpPr>
      </cdr:nvSpPr>
      <cdr:spPr>
        <a:xfrm>
          <a:off x="1333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0.048</cdr:y>
    </cdr:from>
    <cdr:to>
      <cdr:x>0.511</cdr:x>
      <cdr:y>0.1065</cdr:y>
    </cdr:to>
    <cdr:sp>
      <cdr:nvSpPr>
        <cdr:cNvPr id="4" name="AutoShape 8"/>
        <cdr:cNvSpPr>
          <a:spLocks/>
        </cdr:cNvSpPr>
      </cdr:nvSpPr>
      <cdr:spPr>
        <a:xfrm rot="16200000">
          <a:off x="123825" y="266700"/>
          <a:ext cx="3314700" cy="333375"/>
        </a:xfrm>
        <a:prstGeom prst="bentConnector2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0.52925</cdr:x>
      <cdr:y>0.048</cdr:y>
    </cdr:from>
    <cdr:to>
      <cdr:x>0.974</cdr:x>
      <cdr:y>0.1065</cdr:y>
    </cdr:to>
    <cdr:sp>
      <cdr:nvSpPr>
        <cdr:cNvPr id="5" name="AutoShape 9"/>
        <cdr:cNvSpPr>
          <a:spLocks/>
        </cdr:cNvSpPr>
      </cdr:nvSpPr>
      <cdr:spPr>
        <a:xfrm rot="5400000" flipH="1">
          <a:off x="3562350" y="266700"/>
          <a:ext cx="2990850" cy="333375"/>
        </a:xfrm>
        <a:prstGeom prst="bentConnector2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0.075</cdr:y>
    </cdr:from>
    <cdr:to>
      <cdr:x>0.4975</cdr:x>
      <cdr:y>0.075</cdr:y>
    </cdr:to>
    <cdr:sp>
      <cdr:nvSpPr>
        <cdr:cNvPr id="6" name="Line 10"/>
        <cdr:cNvSpPr>
          <a:spLocks/>
        </cdr:cNvSpPr>
      </cdr:nvSpPr>
      <cdr:spPr>
        <a:xfrm>
          <a:off x="3343275" y="4191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0.01075</cdr:y>
    </cdr:from>
    <cdr:to>
      <cdr:x>0.513</cdr:x>
      <cdr:y>0.09575</cdr:y>
    </cdr:to>
    <cdr:sp>
      <cdr:nvSpPr>
        <cdr:cNvPr id="7" name="Line 11"/>
        <cdr:cNvSpPr>
          <a:spLocks/>
        </cdr:cNvSpPr>
      </cdr:nvSpPr>
      <cdr:spPr>
        <a:xfrm flipH="1" flipV="1">
          <a:off x="3438525" y="571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0.52925</cdr:x>
      <cdr:y>0.02475</cdr:y>
    </cdr:from>
    <cdr:to>
      <cdr:x>0.52925</cdr:x>
      <cdr:y>0.075</cdr:y>
    </cdr:to>
    <cdr:sp>
      <cdr:nvSpPr>
        <cdr:cNvPr id="8" name="Line 13"/>
        <cdr:cNvSpPr>
          <a:spLocks/>
        </cdr:cNvSpPr>
      </cdr:nvSpPr>
      <cdr:spPr>
        <a:xfrm>
          <a:off x="3562350" y="133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0.1065</cdr:y>
    </cdr:from>
    <cdr:to>
      <cdr:x>0.9595</cdr:x>
      <cdr:y>0.13525</cdr:y>
    </cdr:to>
    <cdr:sp>
      <cdr:nvSpPr>
        <cdr:cNvPr id="9" name="Rectangle 14"/>
        <cdr:cNvSpPr>
          <a:spLocks/>
        </cdr:cNvSpPr>
      </cdr:nvSpPr>
      <cdr:spPr>
        <a:xfrm>
          <a:off x="200025" y="600075"/>
          <a:ext cx="6257925" cy="1619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1</xdr:row>
      <xdr:rowOff>38100</xdr:rowOff>
    </xdr:from>
    <xdr:ext cx="104775" cy="238125"/>
    <xdr:sp fLocksText="0">
      <xdr:nvSpPr>
        <xdr:cNvPr id="1" name="Text Box 8"/>
        <xdr:cNvSpPr txBox="1">
          <a:spLocks noChangeArrowheads="1"/>
        </xdr:cNvSpPr>
      </xdr:nvSpPr>
      <xdr:spPr>
        <a:xfrm>
          <a:off x="4152900" y="333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28575</xdr:colOff>
      <xdr:row>4</xdr:row>
      <xdr:rowOff>19050</xdr:rowOff>
    </xdr:from>
    <xdr:ext cx="104775" cy="266700"/>
    <xdr:sp fLocksText="0">
      <xdr:nvSpPr>
        <xdr:cNvPr id="2" name="Text Box 21"/>
        <xdr:cNvSpPr txBox="1">
          <a:spLocks noChangeArrowheads="1"/>
        </xdr:cNvSpPr>
      </xdr:nvSpPr>
      <xdr:spPr>
        <a:xfrm>
          <a:off x="6076950" y="1028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152400</xdr:colOff>
      <xdr:row>16</xdr:row>
      <xdr:rowOff>0</xdr:rowOff>
    </xdr:from>
    <xdr:ext cx="104775" cy="238125"/>
    <xdr:sp fLocksText="0">
      <xdr:nvSpPr>
        <xdr:cNvPr id="3" name="Text Box 23"/>
        <xdr:cNvSpPr txBox="1">
          <a:spLocks noChangeArrowheads="1"/>
        </xdr:cNvSpPr>
      </xdr:nvSpPr>
      <xdr:spPr>
        <a:xfrm>
          <a:off x="5514975" y="3124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4300" cy="238125"/>
    <xdr:sp fLocksText="0">
      <xdr:nvSpPr>
        <xdr:cNvPr id="4" name="Text Box 22"/>
        <xdr:cNvSpPr txBox="1">
          <a:spLocks noChangeArrowheads="1"/>
        </xdr:cNvSpPr>
      </xdr:nvSpPr>
      <xdr:spPr>
        <a:xfrm>
          <a:off x="3686175" y="3124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</xdr:col>
      <xdr:colOff>485775</xdr:colOff>
      <xdr:row>2</xdr:row>
      <xdr:rowOff>152400</xdr:rowOff>
    </xdr:from>
    <xdr:to>
      <xdr:col>4</xdr:col>
      <xdr:colOff>219075</xdr:colOff>
      <xdr:row>4</xdr:row>
      <xdr:rowOff>76200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4295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17</xdr:col>
      <xdr:colOff>133350</xdr:colOff>
      <xdr:row>31</xdr:row>
      <xdr:rowOff>142875</xdr:rowOff>
    </xdr:to>
    <xdr:graphicFrame>
      <xdr:nvGraphicFramePr>
        <xdr:cNvPr id="6" name="Chart 29"/>
        <xdr:cNvGraphicFramePr/>
      </xdr:nvGraphicFramePr>
      <xdr:xfrm>
        <a:off x="3562350" y="47625"/>
        <a:ext cx="67341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3</xdr:row>
      <xdr:rowOff>209550</xdr:rowOff>
    </xdr:from>
    <xdr:to>
      <xdr:col>13</xdr:col>
      <xdr:colOff>228600</xdr:colOff>
      <xdr:row>4</xdr:row>
      <xdr:rowOff>66675</xdr:rowOff>
    </xdr:to>
    <xdr:sp>
      <xdr:nvSpPr>
        <xdr:cNvPr id="7" name="AutoShape 37"/>
        <xdr:cNvSpPr>
          <a:spLocks/>
        </xdr:cNvSpPr>
      </xdr:nvSpPr>
      <xdr:spPr>
        <a:xfrm>
          <a:off x="6819900" y="962025"/>
          <a:ext cx="828675" cy="114300"/>
        </a:xfrm>
        <a:prstGeom prst="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238125</xdr:colOff>
      <xdr:row>0</xdr:row>
      <xdr:rowOff>190500</xdr:rowOff>
    </xdr:from>
    <xdr:to>
      <xdr:col>26</xdr:col>
      <xdr:colOff>171450</xdr:colOff>
      <xdr:row>13</xdr:row>
      <xdr:rowOff>0</xdr:rowOff>
    </xdr:to>
    <xdr:pic>
      <xdr:nvPicPr>
        <xdr:cNvPr id="8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90500"/>
          <a:ext cx="61055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14</xdr:row>
      <xdr:rowOff>47625</xdr:rowOff>
    </xdr:from>
    <xdr:to>
      <xdr:col>25</xdr:col>
      <xdr:colOff>342900</xdr:colOff>
      <xdr:row>34</xdr:row>
      <xdr:rowOff>9525</xdr:rowOff>
    </xdr:to>
    <xdr:pic>
      <xdr:nvPicPr>
        <xdr:cNvPr id="9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01450" y="2828925"/>
          <a:ext cx="43910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2.875" style="0" customWidth="1"/>
    <col min="2" max="2" width="11.00390625" style="0" customWidth="1"/>
    <col min="3" max="3" width="9.25390625" style="0" customWidth="1"/>
    <col min="4" max="4" width="6.875" style="0" customWidth="1"/>
    <col min="5" max="5" width="5.875" style="0" customWidth="1"/>
    <col min="6" max="6" width="7.00390625" style="0" customWidth="1"/>
    <col min="7" max="7" width="3.875" style="0" customWidth="1"/>
    <col min="8" max="8" width="5.625" style="0" customWidth="1"/>
  </cols>
  <sheetData>
    <row r="1" spans="1:14" ht="23.25">
      <c r="A1" s="48" t="s">
        <v>5</v>
      </c>
      <c r="B1" s="49"/>
      <c r="C1" s="50"/>
      <c r="D1" s="50"/>
      <c r="E1" s="49"/>
      <c r="F1" s="51"/>
      <c r="G1" s="51"/>
      <c r="H1" s="52"/>
      <c r="I1" s="53"/>
      <c r="J1" s="54"/>
      <c r="K1" s="54"/>
      <c r="L1" s="54"/>
      <c r="M1" s="54"/>
      <c r="N1" s="54"/>
    </row>
    <row r="2" spans="1:14" ht="23.25">
      <c r="A2" s="48" t="s">
        <v>36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0.25">
      <c r="A4" s="56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">
      <c r="A5" s="57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54"/>
      <c r="B6" s="31" t="s">
        <v>10</v>
      </c>
      <c r="C6" s="32"/>
      <c r="D6" s="32"/>
      <c r="E6" s="59"/>
      <c r="F6" s="32"/>
      <c r="G6" s="54"/>
      <c r="H6" s="54"/>
      <c r="I6" s="54"/>
      <c r="J6" s="54"/>
      <c r="K6" s="54"/>
      <c r="L6" s="54"/>
      <c r="M6" s="54"/>
      <c r="N6" s="54"/>
    </row>
    <row r="7" spans="1:14" ht="13.5" thickBot="1">
      <c r="A7" s="54"/>
      <c r="B7" s="32" t="s">
        <v>45</v>
      </c>
      <c r="C7" s="32"/>
      <c r="D7" s="60" t="s">
        <v>14</v>
      </c>
      <c r="E7" s="30">
        <v>1</v>
      </c>
      <c r="F7" s="61"/>
      <c r="G7" s="54"/>
      <c r="H7" s="54"/>
      <c r="I7" s="54"/>
      <c r="J7" s="54"/>
      <c r="K7" s="54"/>
      <c r="L7" s="54"/>
      <c r="M7" s="54"/>
      <c r="N7" s="54"/>
    </row>
    <row r="8" spans="1:14" ht="13.5" thickBot="1">
      <c r="A8" s="54"/>
      <c r="B8" s="31" t="s">
        <v>11</v>
      </c>
      <c r="C8" s="32"/>
      <c r="D8" s="62"/>
      <c r="E8" s="63"/>
      <c r="F8" s="31"/>
      <c r="G8" s="54"/>
      <c r="H8" s="54"/>
      <c r="I8" s="54"/>
      <c r="J8" s="54"/>
      <c r="K8" s="54"/>
      <c r="L8" s="54"/>
      <c r="M8" s="54"/>
      <c r="N8" s="54"/>
    </row>
    <row r="9" spans="1:14" ht="13.5" thickBot="1">
      <c r="A9" s="54"/>
      <c r="B9" s="31" t="s">
        <v>12</v>
      </c>
      <c r="C9" s="31"/>
      <c r="D9" s="60" t="s">
        <v>13</v>
      </c>
      <c r="E9" s="30">
        <v>-1</v>
      </c>
      <c r="F9" s="61"/>
      <c r="G9" s="54"/>
      <c r="H9" s="54"/>
      <c r="I9" s="54"/>
      <c r="J9" s="54"/>
      <c r="K9" s="54"/>
      <c r="L9" s="54"/>
      <c r="M9" s="54"/>
      <c r="N9" s="54"/>
    </row>
    <row r="10" spans="1:14" ht="13.5" thickBot="1">
      <c r="A10" s="54"/>
      <c r="B10" s="31" t="s">
        <v>37</v>
      </c>
      <c r="C10" s="31"/>
      <c r="D10" s="60" t="s">
        <v>38</v>
      </c>
      <c r="E10" s="30">
        <v>2000</v>
      </c>
      <c r="F10" s="64" t="s">
        <v>39</v>
      </c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54"/>
      <c r="B11" s="31" t="s">
        <v>55</v>
      </c>
      <c r="C11" s="31"/>
      <c r="D11" s="60" t="s">
        <v>57</v>
      </c>
      <c r="E11" s="30">
        <v>0.05</v>
      </c>
      <c r="F11" s="64" t="s">
        <v>8</v>
      </c>
      <c r="G11" s="54"/>
      <c r="H11" s="54"/>
      <c r="I11" s="54"/>
      <c r="J11" s="54"/>
      <c r="K11" s="54"/>
      <c r="L11" s="54"/>
      <c r="M11" s="54"/>
      <c r="N11" s="54"/>
    </row>
    <row r="12" spans="1:14" ht="13.5" thickBot="1">
      <c r="A12" s="54"/>
      <c r="B12" s="31" t="s">
        <v>7</v>
      </c>
      <c r="C12" s="31"/>
      <c r="D12" s="60" t="s">
        <v>1</v>
      </c>
      <c r="E12" s="30">
        <v>0.02</v>
      </c>
      <c r="F12" s="64" t="s">
        <v>8</v>
      </c>
      <c r="G12" s="54"/>
      <c r="H12" s="54"/>
      <c r="I12" s="54"/>
      <c r="J12" s="54"/>
      <c r="K12" s="54"/>
      <c r="L12" s="54"/>
      <c r="M12" s="54"/>
      <c r="N12" s="54"/>
    </row>
    <row r="13" spans="1:14" ht="13.5" thickBot="1">
      <c r="A13" s="54"/>
      <c r="B13" s="31" t="s">
        <v>56</v>
      </c>
      <c r="C13" s="32"/>
      <c r="D13" s="60" t="s">
        <v>58</v>
      </c>
      <c r="E13" s="66">
        <v>0</v>
      </c>
      <c r="F13" s="64" t="s">
        <v>41</v>
      </c>
      <c r="G13" s="54"/>
      <c r="H13" s="54"/>
      <c r="I13" s="54"/>
      <c r="J13" s="54"/>
      <c r="K13" s="54"/>
      <c r="L13" s="54"/>
      <c r="M13" s="54"/>
      <c r="N13" s="54"/>
    </row>
    <row r="14" spans="1:14" ht="13.5" thickBot="1">
      <c r="A14" s="54"/>
      <c r="B14" s="31" t="s">
        <v>40</v>
      </c>
      <c r="C14" s="32"/>
      <c r="D14" s="60" t="s">
        <v>44</v>
      </c>
      <c r="E14" s="66">
        <v>0</v>
      </c>
      <c r="F14" s="64" t="s">
        <v>41</v>
      </c>
      <c r="G14" s="54"/>
      <c r="H14" s="54"/>
      <c r="I14" s="54"/>
      <c r="J14" s="54"/>
      <c r="K14" s="54"/>
      <c r="L14" s="54"/>
      <c r="M14" s="54"/>
      <c r="N14" s="54"/>
    </row>
    <row r="15" spans="1:14" ht="13.5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3.5" thickBot="1">
      <c r="A16" s="54"/>
      <c r="B16" s="65" t="s">
        <v>15</v>
      </c>
      <c r="C16" s="65"/>
      <c r="D16" s="67" t="s">
        <v>16</v>
      </c>
      <c r="E16" s="69">
        <v>1000</v>
      </c>
      <c r="F16" s="68" t="s">
        <v>17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>
      <c r="A18" s="54"/>
      <c r="B18" s="54"/>
      <c r="C18" s="54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sheetProtection password="DAAB" sheet="1"/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3117331" r:id="rId1"/>
    <oleObject progId="Equation.3" shapeId="3207940" r:id="rId2"/>
    <oleObject progId="Equation.3" shapeId="46623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5"/>
  <sheetViews>
    <sheetView zoomScalePageLayoutView="0" workbookViewId="0" topLeftCell="A1">
      <selection activeCell="B31" sqref="B31"/>
    </sheetView>
  </sheetViews>
  <sheetFormatPr defaultColWidth="9.00390625" defaultRowHeight="12.75"/>
  <cols>
    <col min="3" max="3" width="9.75390625" style="0" bestFit="1" customWidth="1"/>
  </cols>
  <sheetData>
    <row r="1" spans="1:5" ht="23.25">
      <c r="A1" s="6" t="s">
        <v>5</v>
      </c>
      <c r="B1" s="7"/>
      <c r="C1" s="8"/>
      <c r="D1" s="8"/>
      <c r="E1" s="7"/>
    </row>
    <row r="2" spans="1:7" ht="23.25">
      <c r="A2" s="6" t="s">
        <v>36</v>
      </c>
      <c r="B2" s="9"/>
      <c r="C2" s="9"/>
      <c r="D2" s="2"/>
      <c r="E2" s="2"/>
      <c r="G2" s="26"/>
    </row>
    <row r="3" spans="1:7" ht="20.25">
      <c r="A3" s="19" t="s">
        <v>32</v>
      </c>
      <c r="G3" s="27" t="s">
        <v>34</v>
      </c>
    </row>
    <row r="4" spans="1:9" ht="12.75">
      <c r="A4" s="5" t="s">
        <v>2</v>
      </c>
      <c r="B4" s="5" t="s">
        <v>3</v>
      </c>
      <c r="C4" s="5" t="s">
        <v>4</v>
      </c>
      <c r="E4" s="28"/>
      <c r="F4" s="28"/>
      <c r="G4" s="29"/>
      <c r="H4" s="28"/>
      <c r="I4" s="28"/>
    </row>
    <row r="5" spans="1:9" ht="13.5" thickBot="1">
      <c r="A5">
        <v>0</v>
      </c>
      <c r="B5">
        <f>0.5*E*q*1.75881962*10^-7*(t*to)^2+vxo*t*to+xo</f>
        <v>0</v>
      </c>
      <c r="C5">
        <f>vyo*t*to+yo</f>
        <v>0</v>
      </c>
      <c r="E5" s="33" t="s">
        <v>10</v>
      </c>
      <c r="F5" s="34"/>
      <c r="G5" s="34"/>
      <c r="H5" s="35"/>
      <c r="I5" s="34"/>
    </row>
    <row r="6" spans="1:9" ht="13.5" thickBot="1">
      <c r="A6">
        <v>0.001</v>
      </c>
      <c r="B6">
        <f aca="true" t="shared" si="0" ref="B6:B69">0.5*E*q*1.75881962*10^-7*(t*to)^2+vxo*t*to+xo</f>
        <v>0.049824118038</v>
      </c>
      <c r="C6">
        <f aca="true" t="shared" si="1" ref="C6:C69">vyo*t*to+yo</f>
        <v>0.02</v>
      </c>
      <c r="E6" s="34" t="s">
        <v>45</v>
      </c>
      <c r="F6" s="34"/>
      <c r="G6" s="36" t="s">
        <v>14</v>
      </c>
      <c r="H6" s="37">
        <v>1</v>
      </c>
      <c r="I6" s="38"/>
    </row>
    <row r="7" spans="1:9" ht="13.5" thickBot="1">
      <c r="A7">
        <v>0.002</v>
      </c>
      <c r="B7">
        <f t="shared" si="0"/>
        <v>0.099296472152</v>
      </c>
      <c r="C7">
        <f t="shared" si="1"/>
        <v>0.04</v>
      </c>
      <c r="E7" s="33" t="s">
        <v>11</v>
      </c>
      <c r="F7" s="34"/>
      <c r="G7" s="39"/>
      <c r="H7" s="40"/>
      <c r="I7" s="33"/>
    </row>
    <row r="8" spans="1:9" ht="12.75">
      <c r="A8">
        <v>0.003</v>
      </c>
      <c r="B8">
        <f t="shared" si="0"/>
        <v>0.14841706234200003</v>
      </c>
      <c r="C8">
        <f t="shared" si="1"/>
        <v>0.060000000000000005</v>
      </c>
      <c r="E8" s="33" t="s">
        <v>12</v>
      </c>
      <c r="F8" s="33"/>
      <c r="G8" s="36" t="s">
        <v>13</v>
      </c>
      <c r="H8" s="41">
        <v>-1</v>
      </c>
      <c r="I8" s="38"/>
    </row>
    <row r="9" spans="1:9" ht="12.75">
      <c r="A9">
        <v>0.004</v>
      </c>
      <c r="B9">
        <f t="shared" si="0"/>
        <v>0.19718588860800002</v>
      </c>
      <c r="C9">
        <f t="shared" si="1"/>
        <v>0.08</v>
      </c>
      <c r="E9" s="33" t="s">
        <v>37</v>
      </c>
      <c r="F9" s="33"/>
      <c r="G9" s="36" t="s">
        <v>38</v>
      </c>
      <c r="H9" s="42">
        <v>800</v>
      </c>
      <c r="I9" s="43" t="s">
        <v>39</v>
      </c>
    </row>
    <row r="10" spans="1:9" ht="12.75">
      <c r="A10">
        <v>0.005</v>
      </c>
      <c r="B10">
        <f t="shared" si="0"/>
        <v>0.24560295095</v>
      </c>
      <c r="C10">
        <f t="shared" si="1"/>
        <v>0.1</v>
      </c>
      <c r="E10" s="33" t="s">
        <v>6</v>
      </c>
      <c r="F10" s="33"/>
      <c r="G10" s="36" t="s">
        <v>0</v>
      </c>
      <c r="H10" s="42">
        <v>0</v>
      </c>
      <c r="I10" s="43" t="s">
        <v>8</v>
      </c>
    </row>
    <row r="11" spans="1:9" ht="12.75">
      <c r="A11">
        <v>0.006</v>
      </c>
      <c r="B11">
        <f t="shared" si="0"/>
        <v>0.29366824936800007</v>
      </c>
      <c r="C11">
        <f t="shared" si="1"/>
        <v>0.12000000000000001</v>
      </c>
      <c r="E11" s="33" t="s">
        <v>7</v>
      </c>
      <c r="F11" s="33"/>
      <c r="G11" s="36" t="s">
        <v>1</v>
      </c>
      <c r="H11" s="42">
        <v>0.05</v>
      </c>
      <c r="I11" s="43" t="s">
        <v>8</v>
      </c>
    </row>
    <row r="12" spans="1:9" ht="12.75">
      <c r="A12">
        <v>0.007</v>
      </c>
      <c r="B12">
        <f t="shared" si="0"/>
        <v>0.341381783862</v>
      </c>
      <c r="C12">
        <f t="shared" si="1"/>
        <v>0.14</v>
      </c>
      <c r="E12" s="33" t="s">
        <v>42</v>
      </c>
      <c r="F12" s="34"/>
      <c r="G12" s="44" t="s">
        <v>43</v>
      </c>
      <c r="H12" s="45">
        <v>0</v>
      </c>
      <c r="I12" s="46" t="s">
        <v>41</v>
      </c>
    </row>
    <row r="13" spans="1:9" ht="12.75">
      <c r="A13">
        <v>0.008</v>
      </c>
      <c r="B13">
        <f t="shared" si="0"/>
        <v>0.38874355443200004</v>
      </c>
      <c r="C13">
        <f t="shared" si="1"/>
        <v>0.16</v>
      </c>
      <c r="E13" s="33" t="s">
        <v>40</v>
      </c>
      <c r="F13" s="34"/>
      <c r="G13" s="44" t="s">
        <v>44</v>
      </c>
      <c r="H13" s="45">
        <v>0</v>
      </c>
      <c r="I13" s="46" t="s">
        <v>41</v>
      </c>
    </row>
    <row r="14" spans="1:9" ht="12.75">
      <c r="A14">
        <v>0.009</v>
      </c>
      <c r="B14">
        <f t="shared" si="0"/>
        <v>0.435753561078</v>
      </c>
      <c r="C14">
        <f t="shared" si="1"/>
        <v>0.18</v>
      </c>
      <c r="E14" s="47"/>
      <c r="F14" s="47"/>
      <c r="G14" s="47"/>
      <c r="H14" s="47"/>
      <c r="I14" s="47"/>
    </row>
    <row r="15" spans="1:9" ht="12.75">
      <c r="A15">
        <v>0.01</v>
      </c>
      <c r="B15">
        <f t="shared" si="0"/>
        <v>0.4824118038</v>
      </c>
      <c r="C15">
        <f t="shared" si="1"/>
        <v>0.2</v>
      </c>
      <c r="E15" s="3" t="s">
        <v>15</v>
      </c>
      <c r="F15" s="3"/>
      <c r="G15" s="4" t="s">
        <v>16</v>
      </c>
      <c r="H15" s="25">
        <v>2000</v>
      </c>
      <c r="I15" s="5" t="s">
        <v>17</v>
      </c>
    </row>
    <row r="16" spans="1:3" ht="12.75">
      <c r="A16">
        <v>0.011</v>
      </c>
      <c r="B16">
        <f t="shared" si="0"/>
        <v>0.528718282598</v>
      </c>
      <c r="C16">
        <f t="shared" si="1"/>
        <v>0.21999999999999997</v>
      </c>
    </row>
    <row r="17" spans="1:10" ht="12.75">
      <c r="A17">
        <v>0.012</v>
      </c>
      <c r="B17">
        <f t="shared" si="0"/>
        <v>0.5746729974720001</v>
      </c>
      <c r="C17">
        <f t="shared" si="1"/>
        <v>0.24000000000000002</v>
      </c>
      <c r="E17" s="1" t="s">
        <v>49</v>
      </c>
      <c r="J17" s="1"/>
    </row>
    <row r="18" spans="1:5" ht="12.75">
      <c r="A18">
        <v>0.013</v>
      </c>
      <c r="B18">
        <f t="shared" si="0"/>
        <v>0.6202759484220001</v>
      </c>
      <c r="C18">
        <f t="shared" si="1"/>
        <v>0.25999999999999995</v>
      </c>
      <c r="E18" s="1" t="s">
        <v>35</v>
      </c>
    </row>
    <row r="19" spans="1:3" ht="12.75">
      <c r="A19">
        <v>0.014</v>
      </c>
      <c r="B19">
        <f t="shared" si="0"/>
        <v>0.665527135448</v>
      </c>
      <c r="C19">
        <f t="shared" si="1"/>
        <v>0.28</v>
      </c>
    </row>
    <row r="20" spans="1:3" ht="12.75">
      <c r="A20">
        <v>0.015</v>
      </c>
      <c r="B20">
        <f t="shared" si="0"/>
        <v>0.71042655855</v>
      </c>
      <c r="C20">
        <f t="shared" si="1"/>
        <v>0.3</v>
      </c>
    </row>
    <row r="21" spans="1:3" ht="12.75">
      <c r="A21">
        <v>0.016</v>
      </c>
      <c r="B21">
        <f t="shared" si="0"/>
        <v>0.754974217728</v>
      </c>
      <c r="C21">
        <f t="shared" si="1"/>
        <v>0.32</v>
      </c>
    </row>
    <row r="22" spans="1:3" ht="12.75">
      <c r="A22">
        <v>0.017</v>
      </c>
      <c r="B22">
        <f t="shared" si="0"/>
        <v>0.7991701129820001</v>
      </c>
      <c r="C22">
        <f t="shared" si="1"/>
        <v>0.34</v>
      </c>
    </row>
    <row r="23" spans="1:3" ht="12.75">
      <c r="A23">
        <v>0.018</v>
      </c>
      <c r="B23">
        <f t="shared" si="0"/>
        <v>0.843014244312</v>
      </c>
      <c r="C23">
        <f t="shared" si="1"/>
        <v>0.36</v>
      </c>
    </row>
    <row r="24" spans="1:3" ht="12.75">
      <c r="A24">
        <v>0.019</v>
      </c>
      <c r="B24">
        <f t="shared" si="0"/>
        <v>0.8865066117179999</v>
      </c>
      <c r="C24">
        <f t="shared" si="1"/>
        <v>0.38</v>
      </c>
    </row>
    <row r="25" spans="1:3" ht="12.75">
      <c r="A25">
        <v>0.02</v>
      </c>
      <c r="B25">
        <f t="shared" si="0"/>
        <v>0.9296472152</v>
      </c>
      <c r="C25">
        <f t="shared" si="1"/>
        <v>0.4</v>
      </c>
    </row>
    <row r="26" spans="1:3" ht="12.75">
      <c r="A26">
        <v>0.021</v>
      </c>
      <c r="B26">
        <f t="shared" si="0"/>
        <v>0.972436054758</v>
      </c>
      <c r="C26">
        <f t="shared" si="1"/>
        <v>0.42000000000000004</v>
      </c>
    </row>
    <row r="27" spans="1:3" ht="12.75">
      <c r="A27">
        <v>0.022</v>
      </c>
      <c r="B27">
        <f t="shared" si="0"/>
        <v>1.014873130392</v>
      </c>
      <c r="C27">
        <f t="shared" si="1"/>
        <v>0.43999999999999995</v>
      </c>
    </row>
    <row r="28" spans="1:3" ht="12.75">
      <c r="A28">
        <v>0.023</v>
      </c>
      <c r="B28">
        <f t="shared" si="0"/>
        <v>1.056958442102</v>
      </c>
      <c r="C28">
        <f t="shared" si="1"/>
        <v>0.46</v>
      </c>
    </row>
    <row r="29" spans="1:9" ht="12.75">
      <c r="A29">
        <v>0.024</v>
      </c>
      <c r="B29">
        <f t="shared" si="0"/>
        <v>1.098691989888</v>
      </c>
      <c r="C29">
        <f t="shared" si="1"/>
        <v>0.48000000000000004</v>
      </c>
      <c r="E29" s="22"/>
      <c r="F29" s="22"/>
      <c r="G29" s="23"/>
      <c r="H29" s="24"/>
      <c r="I29" s="24"/>
    </row>
    <row r="30" spans="1:3" ht="12.75">
      <c r="A30">
        <v>0.025</v>
      </c>
      <c r="B30">
        <f t="shared" si="0"/>
        <v>1.1400737737500002</v>
      </c>
      <c r="C30">
        <f t="shared" si="1"/>
        <v>0.5</v>
      </c>
    </row>
    <row r="31" spans="1:3" ht="12.75">
      <c r="A31">
        <v>0.026</v>
      </c>
      <c r="B31">
        <f t="shared" si="0"/>
        <v>1.181103793688</v>
      </c>
      <c r="C31">
        <f t="shared" si="1"/>
        <v>0.5199999999999999</v>
      </c>
    </row>
    <row r="32" spans="1:3" ht="12.75">
      <c r="A32">
        <v>0.027</v>
      </c>
      <c r="B32">
        <f t="shared" si="0"/>
        <v>1.221782049702</v>
      </c>
      <c r="C32">
        <f t="shared" si="1"/>
        <v>0.54</v>
      </c>
    </row>
    <row r="33" spans="1:3" ht="12.75">
      <c r="A33">
        <v>0.028</v>
      </c>
      <c r="B33">
        <f t="shared" si="0"/>
        <v>1.2621085417920002</v>
      </c>
      <c r="C33">
        <f t="shared" si="1"/>
        <v>0.56</v>
      </c>
    </row>
    <row r="34" spans="1:3" ht="12.75">
      <c r="A34">
        <v>0.029</v>
      </c>
      <c r="B34">
        <f t="shared" si="0"/>
        <v>1.302083269958</v>
      </c>
      <c r="C34">
        <f t="shared" si="1"/>
        <v>0.58</v>
      </c>
    </row>
    <row r="35" spans="1:3" ht="12.75">
      <c r="A35">
        <v>0.03</v>
      </c>
      <c r="B35">
        <f t="shared" si="0"/>
        <v>1.3417062342000001</v>
      </c>
      <c r="C35">
        <f t="shared" si="1"/>
        <v>0.6</v>
      </c>
    </row>
    <row r="36" spans="1:3" ht="12.75">
      <c r="A36">
        <v>0.031</v>
      </c>
      <c r="B36">
        <f t="shared" si="0"/>
        <v>1.3809774345180004</v>
      </c>
      <c r="C36">
        <f t="shared" si="1"/>
        <v>0.62</v>
      </c>
    </row>
    <row r="37" spans="1:3" ht="12.75">
      <c r="A37">
        <v>0.032</v>
      </c>
      <c r="B37">
        <f t="shared" si="0"/>
        <v>1.4198968709120001</v>
      </c>
      <c r="C37">
        <f t="shared" si="1"/>
        <v>0.64</v>
      </c>
    </row>
    <row r="38" spans="1:3" ht="12.75">
      <c r="A38">
        <v>0.033</v>
      </c>
      <c r="B38">
        <f t="shared" si="0"/>
        <v>1.458464543382</v>
      </c>
      <c r="C38">
        <f t="shared" si="1"/>
        <v>0.66</v>
      </c>
    </row>
    <row r="39" spans="1:3" ht="12.75">
      <c r="A39">
        <v>0.034</v>
      </c>
      <c r="B39">
        <f t="shared" si="0"/>
        <v>1.4966804519280001</v>
      </c>
      <c r="C39">
        <f t="shared" si="1"/>
        <v>0.68</v>
      </c>
    </row>
    <row r="40" spans="1:3" ht="12.75">
      <c r="A40">
        <v>0.035</v>
      </c>
      <c r="B40">
        <f t="shared" si="0"/>
        <v>1.5345445965500002</v>
      </c>
      <c r="C40">
        <f t="shared" si="1"/>
        <v>0.7000000000000001</v>
      </c>
    </row>
    <row r="41" spans="1:3" ht="12.75">
      <c r="A41">
        <v>0.036</v>
      </c>
      <c r="B41">
        <f t="shared" si="0"/>
        <v>1.572056977248</v>
      </c>
      <c r="C41">
        <f t="shared" si="1"/>
        <v>0.72</v>
      </c>
    </row>
    <row r="42" spans="1:3" ht="12.75">
      <c r="A42">
        <v>0.037</v>
      </c>
      <c r="B42">
        <f t="shared" si="0"/>
        <v>1.6092175940220002</v>
      </c>
      <c r="C42">
        <f t="shared" si="1"/>
        <v>0.74</v>
      </c>
    </row>
    <row r="43" spans="1:3" ht="12.75">
      <c r="A43">
        <v>0.038</v>
      </c>
      <c r="B43">
        <f t="shared" si="0"/>
        <v>1.6460264468719998</v>
      </c>
      <c r="C43">
        <f t="shared" si="1"/>
        <v>0.76</v>
      </c>
    </row>
    <row r="44" spans="1:3" ht="12.75">
      <c r="A44">
        <v>0.039</v>
      </c>
      <c r="B44">
        <f t="shared" si="0"/>
        <v>1.6824835357980001</v>
      </c>
      <c r="C44">
        <f t="shared" si="1"/>
        <v>0.78</v>
      </c>
    </row>
    <row r="45" spans="1:3" ht="12.75">
      <c r="A45">
        <v>0.04</v>
      </c>
      <c r="B45">
        <f t="shared" si="0"/>
        <v>1.7185888608</v>
      </c>
      <c r="C45">
        <f t="shared" si="1"/>
        <v>0.8</v>
      </c>
    </row>
    <row r="46" spans="1:3" ht="12.75">
      <c r="A46">
        <v>0.041</v>
      </c>
      <c r="B46">
        <f t="shared" si="0"/>
        <v>1.7543424218780004</v>
      </c>
      <c r="C46">
        <f t="shared" si="1"/>
        <v>0.8200000000000001</v>
      </c>
    </row>
    <row r="47" spans="1:3" ht="12.75">
      <c r="A47">
        <v>0.042</v>
      </c>
      <c r="B47">
        <f t="shared" si="0"/>
        <v>1.789744219032</v>
      </c>
      <c r="C47">
        <f t="shared" si="1"/>
        <v>0.8400000000000001</v>
      </c>
    </row>
    <row r="48" spans="1:3" ht="12.75">
      <c r="A48">
        <v>0.043</v>
      </c>
      <c r="B48">
        <f t="shared" si="0"/>
        <v>1.824794252262</v>
      </c>
      <c r="C48">
        <f t="shared" si="1"/>
        <v>0.86</v>
      </c>
    </row>
    <row r="49" spans="1:3" ht="12.75">
      <c r="A49">
        <v>0.044</v>
      </c>
      <c r="B49">
        <f t="shared" si="0"/>
        <v>1.8594925215680003</v>
      </c>
      <c r="C49">
        <f t="shared" si="1"/>
        <v>0.8799999999999999</v>
      </c>
    </row>
    <row r="50" spans="1:3" ht="12.75">
      <c r="A50">
        <v>0.045</v>
      </c>
      <c r="B50">
        <f t="shared" si="0"/>
        <v>1.89383902695</v>
      </c>
      <c r="C50">
        <f t="shared" si="1"/>
        <v>0.9</v>
      </c>
    </row>
    <row r="51" spans="1:3" ht="12.75">
      <c r="A51">
        <v>0.046</v>
      </c>
      <c r="B51">
        <f t="shared" si="0"/>
        <v>1.9278337684079998</v>
      </c>
      <c r="C51">
        <f t="shared" si="1"/>
        <v>0.92</v>
      </c>
    </row>
    <row r="52" spans="1:3" ht="12.75">
      <c r="A52">
        <v>0.047</v>
      </c>
      <c r="B52">
        <f t="shared" si="0"/>
        <v>1.9614767459420002</v>
      </c>
      <c r="C52">
        <f t="shared" si="1"/>
        <v>0.94</v>
      </c>
    </row>
    <row r="53" spans="1:3" ht="12.75">
      <c r="A53">
        <v>0.048</v>
      </c>
      <c r="B53">
        <f t="shared" si="0"/>
        <v>1.9947679595520005</v>
      </c>
      <c r="C53">
        <f t="shared" si="1"/>
        <v>0.9600000000000001</v>
      </c>
    </row>
    <row r="54" spans="1:3" ht="12.75">
      <c r="A54">
        <v>0.049</v>
      </c>
      <c r="B54">
        <f t="shared" si="0"/>
        <v>2.0277074092380003</v>
      </c>
      <c r="C54">
        <f t="shared" si="1"/>
        <v>0.98</v>
      </c>
    </row>
    <row r="55" spans="1:3" ht="12.75">
      <c r="A55">
        <v>0.05</v>
      </c>
      <c r="B55">
        <f t="shared" si="0"/>
        <v>2.0602950950000003</v>
      </c>
      <c r="C55">
        <f t="shared" si="1"/>
        <v>1</v>
      </c>
    </row>
    <row r="56" spans="1:3" ht="12.75">
      <c r="A56">
        <v>0.051</v>
      </c>
      <c r="B56">
        <f t="shared" si="0"/>
        <v>2.0925310168380005</v>
      </c>
      <c r="C56">
        <f t="shared" si="1"/>
        <v>1.0199999999999998</v>
      </c>
    </row>
    <row r="57" spans="1:3" ht="12.75">
      <c r="A57">
        <v>0.052</v>
      </c>
      <c r="B57">
        <f t="shared" si="0"/>
        <v>2.124415174752</v>
      </c>
      <c r="C57">
        <f t="shared" si="1"/>
        <v>1.0399999999999998</v>
      </c>
    </row>
    <row r="58" spans="1:3" ht="12.75">
      <c r="A58">
        <v>0.053</v>
      </c>
      <c r="B58">
        <f t="shared" si="0"/>
        <v>2.155947568742</v>
      </c>
      <c r="C58">
        <f t="shared" si="1"/>
        <v>1.06</v>
      </c>
    </row>
    <row r="59" spans="1:3" ht="12.75">
      <c r="A59">
        <v>0.054</v>
      </c>
      <c r="B59">
        <f t="shared" si="0"/>
        <v>2.1871281988080002</v>
      </c>
      <c r="C59">
        <f t="shared" si="1"/>
        <v>1.08</v>
      </c>
    </row>
    <row r="60" spans="1:3" ht="12.75">
      <c r="A60">
        <v>0.055</v>
      </c>
      <c r="B60">
        <f t="shared" si="0"/>
        <v>2.2179570649500002</v>
      </c>
      <c r="C60">
        <f t="shared" si="1"/>
        <v>1.1</v>
      </c>
    </row>
    <row r="61" spans="1:3" ht="12.75">
      <c r="A61">
        <v>0.056</v>
      </c>
      <c r="B61">
        <f t="shared" si="0"/>
        <v>2.2484341671680004</v>
      </c>
      <c r="C61">
        <f t="shared" si="1"/>
        <v>1.12</v>
      </c>
    </row>
    <row r="62" spans="1:3" ht="12.75">
      <c r="A62">
        <v>0.057</v>
      </c>
      <c r="B62">
        <f t="shared" si="0"/>
        <v>2.2785595054620003</v>
      </c>
      <c r="C62">
        <f t="shared" si="1"/>
        <v>1.1400000000000001</v>
      </c>
    </row>
    <row r="63" spans="1:3" ht="12.75">
      <c r="A63">
        <v>0.058</v>
      </c>
      <c r="B63">
        <f t="shared" si="0"/>
        <v>2.3083330798320003</v>
      </c>
      <c r="C63">
        <f t="shared" si="1"/>
        <v>1.16</v>
      </c>
    </row>
    <row r="64" spans="1:3" ht="12.75">
      <c r="A64">
        <v>0.059</v>
      </c>
      <c r="B64">
        <f t="shared" si="0"/>
        <v>2.3377548902779997</v>
      </c>
      <c r="C64">
        <f t="shared" si="1"/>
        <v>1.1800000000000002</v>
      </c>
    </row>
    <row r="65" spans="1:3" ht="12.75">
      <c r="A65">
        <v>0.06</v>
      </c>
      <c r="B65">
        <f t="shared" si="0"/>
        <v>2.3668249368</v>
      </c>
      <c r="C65">
        <f t="shared" si="1"/>
        <v>1.2</v>
      </c>
    </row>
    <row r="66" spans="1:3" ht="12.75">
      <c r="A66">
        <v>0.061</v>
      </c>
      <c r="B66">
        <f t="shared" si="0"/>
        <v>2.395543219398</v>
      </c>
      <c r="C66">
        <f t="shared" si="1"/>
        <v>1.22</v>
      </c>
    </row>
    <row r="67" spans="1:3" ht="12.75">
      <c r="A67">
        <v>0.062</v>
      </c>
      <c r="B67">
        <f t="shared" si="0"/>
        <v>2.4239097380720005</v>
      </c>
      <c r="C67">
        <f t="shared" si="1"/>
        <v>1.24</v>
      </c>
    </row>
    <row r="68" spans="1:3" ht="12.75">
      <c r="A68">
        <v>0.063</v>
      </c>
      <c r="B68">
        <f t="shared" si="0"/>
        <v>2.451924492822</v>
      </c>
      <c r="C68">
        <f t="shared" si="1"/>
        <v>1.26</v>
      </c>
    </row>
    <row r="69" spans="1:3" ht="12.75">
      <c r="A69">
        <v>0.064</v>
      </c>
      <c r="B69">
        <f t="shared" si="0"/>
        <v>2.4795874836480003</v>
      </c>
      <c r="C69">
        <f t="shared" si="1"/>
        <v>1.28</v>
      </c>
    </row>
    <row r="70" spans="1:3" ht="12.75">
      <c r="A70">
        <v>0.065</v>
      </c>
      <c r="B70">
        <f aca="true" t="shared" si="2" ref="B70:B133">0.5*E*q*1.75881962*10^-7*(t*to)^2+vxo*t*to+xo</f>
        <v>2.5068987105500007</v>
      </c>
      <c r="C70">
        <f aca="true" t="shared" si="3" ref="C70:C133">vyo*t*to+yo</f>
        <v>1.3000000000000003</v>
      </c>
    </row>
    <row r="71" spans="1:3" ht="12.75">
      <c r="A71">
        <v>0.066</v>
      </c>
      <c r="B71">
        <f t="shared" si="2"/>
        <v>2.5338581735280004</v>
      </c>
      <c r="C71">
        <f t="shared" si="3"/>
        <v>1.32</v>
      </c>
    </row>
    <row r="72" spans="1:3" ht="12.75">
      <c r="A72">
        <v>0.067</v>
      </c>
      <c r="B72">
        <f t="shared" si="2"/>
        <v>2.5604658725820006</v>
      </c>
      <c r="C72">
        <f t="shared" si="3"/>
        <v>1.34</v>
      </c>
    </row>
    <row r="73" spans="1:3" ht="12.75">
      <c r="A73">
        <v>0.068</v>
      </c>
      <c r="B73">
        <f t="shared" si="2"/>
        <v>2.586721807712</v>
      </c>
      <c r="C73">
        <f t="shared" si="3"/>
        <v>1.36</v>
      </c>
    </row>
    <row r="74" spans="1:3" ht="12.75">
      <c r="A74">
        <v>0.069</v>
      </c>
      <c r="B74">
        <f t="shared" si="2"/>
        <v>2.6126259789180004</v>
      </c>
      <c r="C74">
        <f t="shared" si="3"/>
        <v>1.3800000000000001</v>
      </c>
    </row>
    <row r="75" spans="1:3" ht="12.75">
      <c r="A75">
        <v>0.07</v>
      </c>
      <c r="B75">
        <f t="shared" si="2"/>
        <v>2.6381783862000003</v>
      </c>
      <c r="C75">
        <f t="shared" si="3"/>
        <v>1.4000000000000001</v>
      </c>
    </row>
    <row r="76" spans="1:3" ht="12.75">
      <c r="A76">
        <v>0.071</v>
      </c>
      <c r="B76">
        <f t="shared" si="2"/>
        <v>2.663379029558</v>
      </c>
      <c r="C76">
        <f t="shared" si="3"/>
        <v>1.42</v>
      </c>
    </row>
    <row r="77" spans="1:3" ht="12.75">
      <c r="A77">
        <v>0.072</v>
      </c>
      <c r="B77">
        <f t="shared" si="2"/>
        <v>2.6882279089920003</v>
      </c>
      <c r="C77">
        <f t="shared" si="3"/>
        <v>1.44</v>
      </c>
    </row>
    <row r="78" spans="1:3" ht="12.75">
      <c r="A78">
        <v>0.073</v>
      </c>
      <c r="B78">
        <f t="shared" si="2"/>
        <v>2.712725024502</v>
      </c>
      <c r="C78">
        <f t="shared" si="3"/>
        <v>1.46</v>
      </c>
    </row>
    <row r="79" spans="1:3" ht="12.75">
      <c r="A79">
        <v>0.074</v>
      </c>
      <c r="B79">
        <f t="shared" si="2"/>
        <v>2.7368703760880004</v>
      </c>
      <c r="C79">
        <f t="shared" si="3"/>
        <v>1.48</v>
      </c>
    </row>
    <row r="80" spans="1:3" ht="12.75">
      <c r="A80">
        <v>0.075</v>
      </c>
      <c r="B80">
        <f t="shared" si="2"/>
        <v>2.76066396375</v>
      </c>
      <c r="C80">
        <f t="shared" si="3"/>
        <v>1.5</v>
      </c>
    </row>
    <row r="81" spans="1:3" ht="12.75">
      <c r="A81">
        <v>0.076</v>
      </c>
      <c r="B81">
        <f t="shared" si="2"/>
        <v>2.7841057874879995</v>
      </c>
      <c r="C81">
        <f t="shared" si="3"/>
        <v>1.52</v>
      </c>
    </row>
    <row r="82" spans="1:3" ht="12.75">
      <c r="A82">
        <v>0.077</v>
      </c>
      <c r="B82">
        <f t="shared" si="2"/>
        <v>2.8071958473020002</v>
      </c>
      <c r="C82">
        <f t="shared" si="3"/>
        <v>1.5399999999999998</v>
      </c>
    </row>
    <row r="83" spans="1:3" ht="12.75">
      <c r="A83">
        <v>0.078</v>
      </c>
      <c r="B83">
        <f t="shared" si="2"/>
        <v>2.829934143192</v>
      </c>
      <c r="C83">
        <f t="shared" si="3"/>
        <v>1.56</v>
      </c>
    </row>
    <row r="84" spans="1:3" ht="12.75">
      <c r="A84">
        <v>0.079</v>
      </c>
      <c r="B84">
        <f t="shared" si="2"/>
        <v>2.8523206751580004</v>
      </c>
      <c r="C84">
        <f t="shared" si="3"/>
        <v>1.58</v>
      </c>
    </row>
    <row r="85" spans="1:3" ht="12.75">
      <c r="A85">
        <v>0.08</v>
      </c>
      <c r="B85">
        <f t="shared" si="2"/>
        <v>2.8743554432</v>
      </c>
      <c r="C85">
        <f t="shared" si="3"/>
        <v>1.6</v>
      </c>
    </row>
    <row r="86" spans="1:3" ht="12.75">
      <c r="A86">
        <v>0.081</v>
      </c>
      <c r="B86">
        <f t="shared" si="2"/>
        <v>2.8960384473180008</v>
      </c>
      <c r="C86">
        <f t="shared" si="3"/>
        <v>1.62</v>
      </c>
    </row>
    <row r="87" spans="1:3" ht="12.75">
      <c r="A87">
        <v>0.082</v>
      </c>
      <c r="B87">
        <f t="shared" si="2"/>
        <v>2.9173696875120005</v>
      </c>
      <c r="C87">
        <f t="shared" si="3"/>
        <v>1.6400000000000001</v>
      </c>
    </row>
    <row r="88" spans="1:3" ht="12.75">
      <c r="A88">
        <v>0.083</v>
      </c>
      <c r="B88">
        <f t="shared" si="2"/>
        <v>2.938349163782</v>
      </c>
      <c r="C88">
        <f t="shared" si="3"/>
        <v>1.66</v>
      </c>
    </row>
    <row r="89" spans="1:3" ht="12.75">
      <c r="A89">
        <v>0.084</v>
      </c>
      <c r="B89">
        <f t="shared" si="2"/>
        <v>2.958976876128</v>
      </c>
      <c r="C89">
        <f t="shared" si="3"/>
        <v>1.6800000000000002</v>
      </c>
    </row>
    <row r="90" spans="1:3" ht="12.75">
      <c r="A90">
        <v>0.085</v>
      </c>
      <c r="B90">
        <f t="shared" si="2"/>
        <v>2.97925282455</v>
      </c>
      <c r="C90">
        <f t="shared" si="3"/>
        <v>1.7000000000000002</v>
      </c>
    </row>
    <row r="91" spans="1:3" ht="12.75">
      <c r="A91">
        <v>0.086</v>
      </c>
      <c r="B91">
        <f t="shared" si="2"/>
        <v>2.999177009048</v>
      </c>
      <c r="C91">
        <f t="shared" si="3"/>
        <v>1.72</v>
      </c>
    </row>
    <row r="92" spans="1:3" ht="12.75">
      <c r="A92">
        <v>0.087</v>
      </c>
      <c r="B92">
        <f t="shared" si="2"/>
        <v>3.018749429622</v>
      </c>
      <c r="C92">
        <f t="shared" si="3"/>
        <v>1.74</v>
      </c>
    </row>
    <row r="93" spans="1:3" ht="12.75">
      <c r="A93">
        <v>0.088</v>
      </c>
      <c r="B93">
        <f t="shared" si="2"/>
        <v>3.0379700862720003</v>
      </c>
      <c r="C93">
        <f t="shared" si="3"/>
        <v>1.7599999999999998</v>
      </c>
    </row>
    <row r="94" spans="1:3" ht="12.75">
      <c r="A94">
        <v>0.089</v>
      </c>
      <c r="B94">
        <f t="shared" si="2"/>
        <v>3.056838978998</v>
      </c>
      <c r="C94">
        <f t="shared" si="3"/>
        <v>1.7799999999999998</v>
      </c>
    </row>
    <row r="95" spans="1:3" ht="12.75">
      <c r="A95">
        <v>0.09</v>
      </c>
      <c r="B95">
        <f t="shared" si="2"/>
        <v>3.0753561078000002</v>
      </c>
      <c r="C95">
        <f t="shared" si="3"/>
        <v>1.8</v>
      </c>
    </row>
    <row r="96" spans="1:3" ht="12.75">
      <c r="A96">
        <v>0.091</v>
      </c>
      <c r="B96">
        <f t="shared" si="2"/>
        <v>3.093521472678</v>
      </c>
      <c r="C96">
        <f t="shared" si="3"/>
        <v>1.82</v>
      </c>
    </row>
    <row r="97" spans="1:3" ht="12.75">
      <c r="A97">
        <v>0.092</v>
      </c>
      <c r="B97">
        <f t="shared" si="2"/>
        <v>3.1113350736319996</v>
      </c>
      <c r="C97">
        <f t="shared" si="3"/>
        <v>1.84</v>
      </c>
    </row>
    <row r="98" spans="1:3" ht="12.75">
      <c r="A98">
        <v>0.093</v>
      </c>
      <c r="B98">
        <f t="shared" si="2"/>
        <v>3.1287969106620004</v>
      </c>
      <c r="C98">
        <f t="shared" si="3"/>
        <v>1.86</v>
      </c>
    </row>
    <row r="99" spans="1:3" ht="12.75">
      <c r="A99">
        <v>0.094</v>
      </c>
      <c r="B99">
        <f t="shared" si="2"/>
        <v>3.1459069837680005</v>
      </c>
      <c r="C99">
        <f t="shared" si="3"/>
        <v>1.88</v>
      </c>
    </row>
    <row r="100" spans="1:3" ht="12.75">
      <c r="A100">
        <v>0.095</v>
      </c>
      <c r="B100">
        <f t="shared" si="2"/>
        <v>3.1626652929500008</v>
      </c>
      <c r="C100">
        <f t="shared" si="3"/>
        <v>1.9</v>
      </c>
    </row>
    <row r="101" spans="1:3" ht="12.75">
      <c r="A101">
        <v>0.096</v>
      </c>
      <c r="B101">
        <f t="shared" si="2"/>
        <v>3.1790718382080008</v>
      </c>
      <c r="C101">
        <f t="shared" si="3"/>
        <v>1.9200000000000002</v>
      </c>
    </row>
    <row r="102" spans="1:3" ht="12.75">
      <c r="A102">
        <v>0.097</v>
      </c>
      <c r="B102">
        <f t="shared" si="2"/>
        <v>3.1951266195420005</v>
      </c>
      <c r="C102">
        <f t="shared" si="3"/>
        <v>1.9400000000000002</v>
      </c>
    </row>
    <row r="103" spans="1:3" ht="12.75">
      <c r="A103">
        <v>0.098</v>
      </c>
      <c r="B103">
        <f t="shared" si="2"/>
        <v>3.2108296369520004</v>
      </c>
      <c r="C103">
        <f t="shared" si="3"/>
        <v>1.96</v>
      </c>
    </row>
    <row r="104" spans="1:3" ht="12.75">
      <c r="A104">
        <v>0.099</v>
      </c>
      <c r="B104">
        <f t="shared" si="2"/>
        <v>3.226180890438</v>
      </c>
      <c r="C104">
        <f t="shared" si="3"/>
        <v>1.98</v>
      </c>
    </row>
    <row r="105" spans="1:3" ht="12.75">
      <c r="A105">
        <v>0.1</v>
      </c>
      <c r="B105">
        <f t="shared" si="2"/>
        <v>3.241180380000001</v>
      </c>
      <c r="C105">
        <f t="shared" si="3"/>
        <v>2</v>
      </c>
    </row>
    <row r="106" spans="1:3" ht="12.75">
      <c r="A106">
        <v>0.101</v>
      </c>
      <c r="B106">
        <f t="shared" si="2"/>
        <v>3.2558281056380007</v>
      </c>
      <c r="C106">
        <f t="shared" si="3"/>
        <v>2.02</v>
      </c>
    </row>
    <row r="107" spans="1:3" ht="12.75">
      <c r="A107">
        <v>0.102</v>
      </c>
      <c r="B107">
        <f t="shared" si="2"/>
        <v>3.2701240673520005</v>
      </c>
      <c r="C107">
        <f t="shared" si="3"/>
        <v>2.0399999999999996</v>
      </c>
    </row>
    <row r="108" spans="1:3" ht="12.75">
      <c r="A108">
        <v>0.103</v>
      </c>
      <c r="B108">
        <f t="shared" si="2"/>
        <v>3.2840682651420003</v>
      </c>
      <c r="C108">
        <f t="shared" si="3"/>
        <v>2.0599999999999996</v>
      </c>
    </row>
    <row r="109" spans="1:3" ht="12.75">
      <c r="A109">
        <v>0.104</v>
      </c>
      <c r="B109">
        <f t="shared" si="2"/>
        <v>3.2976606990080004</v>
      </c>
      <c r="C109">
        <f t="shared" si="3"/>
        <v>2.0799999999999996</v>
      </c>
    </row>
    <row r="110" spans="1:3" ht="12.75">
      <c r="A110">
        <v>0.105</v>
      </c>
      <c r="B110">
        <f t="shared" si="2"/>
        <v>3.3109013689499998</v>
      </c>
      <c r="C110">
        <f t="shared" si="3"/>
        <v>2.1</v>
      </c>
    </row>
    <row r="111" spans="1:3" ht="12.75">
      <c r="A111">
        <v>0.106</v>
      </c>
      <c r="B111">
        <f t="shared" si="2"/>
        <v>3.323790274968</v>
      </c>
      <c r="C111">
        <f t="shared" si="3"/>
        <v>2.12</v>
      </c>
    </row>
    <row r="112" spans="1:3" ht="12.75">
      <c r="A112">
        <v>0.107</v>
      </c>
      <c r="B112">
        <f t="shared" si="2"/>
        <v>3.3363274170620008</v>
      </c>
      <c r="C112">
        <f t="shared" si="3"/>
        <v>2.14</v>
      </c>
    </row>
    <row r="113" spans="1:3" ht="12.75">
      <c r="A113">
        <v>0.108</v>
      </c>
      <c r="B113">
        <f t="shared" si="2"/>
        <v>3.348512795232</v>
      </c>
      <c r="C113">
        <f t="shared" si="3"/>
        <v>2.16</v>
      </c>
    </row>
    <row r="114" spans="1:3" ht="12.75">
      <c r="A114">
        <v>0.109</v>
      </c>
      <c r="B114">
        <f t="shared" si="2"/>
        <v>3.3603464094780002</v>
      </c>
      <c r="C114">
        <f t="shared" si="3"/>
        <v>2.18</v>
      </c>
    </row>
    <row r="115" spans="1:3" ht="12.75">
      <c r="A115">
        <v>0.11</v>
      </c>
      <c r="B115">
        <f t="shared" si="2"/>
        <v>3.371828259800001</v>
      </c>
      <c r="C115">
        <f t="shared" si="3"/>
        <v>2.2</v>
      </c>
    </row>
    <row r="116" spans="1:3" ht="12.75">
      <c r="A116">
        <v>0.111</v>
      </c>
      <c r="B116">
        <f t="shared" si="2"/>
        <v>3.382958346198</v>
      </c>
      <c r="C116">
        <f t="shared" si="3"/>
        <v>2.22</v>
      </c>
    </row>
    <row r="117" spans="1:3" ht="12.75">
      <c r="A117">
        <v>0.112</v>
      </c>
      <c r="B117">
        <f t="shared" si="2"/>
        <v>3.3937366686720005</v>
      </c>
      <c r="C117">
        <f t="shared" si="3"/>
        <v>2.24</v>
      </c>
    </row>
    <row r="118" spans="1:3" ht="12.75">
      <c r="A118">
        <v>0.113</v>
      </c>
      <c r="B118">
        <f t="shared" si="2"/>
        <v>3.4041632272220004</v>
      </c>
      <c r="C118">
        <f t="shared" si="3"/>
        <v>2.2600000000000002</v>
      </c>
    </row>
    <row r="119" spans="1:3" ht="12.75">
      <c r="A119">
        <v>0.114</v>
      </c>
      <c r="B119">
        <f t="shared" si="2"/>
        <v>3.4142380218480004</v>
      </c>
      <c r="C119">
        <f t="shared" si="3"/>
        <v>2.2800000000000002</v>
      </c>
    </row>
    <row r="120" spans="1:3" ht="12.75">
      <c r="A120">
        <v>0.115</v>
      </c>
      <c r="B120">
        <f t="shared" si="2"/>
        <v>3.423961052550001</v>
      </c>
      <c r="C120">
        <f t="shared" si="3"/>
        <v>2.3</v>
      </c>
    </row>
    <row r="121" spans="1:3" ht="12.75">
      <c r="A121">
        <v>0.116</v>
      </c>
      <c r="B121">
        <f t="shared" si="2"/>
        <v>3.4333323193280005</v>
      </c>
      <c r="C121">
        <f t="shared" si="3"/>
        <v>2.32</v>
      </c>
    </row>
    <row r="122" spans="1:3" ht="12.75">
      <c r="A122">
        <v>0.117</v>
      </c>
      <c r="B122">
        <f t="shared" si="2"/>
        <v>3.4423518221820015</v>
      </c>
      <c r="C122">
        <f t="shared" si="3"/>
        <v>2.34</v>
      </c>
    </row>
    <row r="123" spans="1:3" ht="12.75">
      <c r="A123">
        <v>0.118</v>
      </c>
      <c r="B123">
        <f t="shared" si="2"/>
        <v>3.4510195611119996</v>
      </c>
      <c r="C123">
        <f t="shared" si="3"/>
        <v>2.3600000000000003</v>
      </c>
    </row>
    <row r="124" spans="1:3" ht="12.75">
      <c r="A124">
        <v>0.119</v>
      </c>
      <c r="B124">
        <f t="shared" si="2"/>
        <v>3.459335536118</v>
      </c>
      <c r="C124">
        <f t="shared" si="3"/>
        <v>2.38</v>
      </c>
    </row>
    <row r="125" spans="1:3" ht="12.75">
      <c r="A125">
        <v>0.12</v>
      </c>
      <c r="B125">
        <f t="shared" si="2"/>
        <v>3.4672997472000002</v>
      </c>
      <c r="C125">
        <f t="shared" si="3"/>
        <v>2.4</v>
      </c>
    </row>
    <row r="126" spans="1:3" ht="12.75">
      <c r="A126">
        <v>0.121</v>
      </c>
      <c r="B126">
        <f t="shared" si="2"/>
        <v>3.4749121943579997</v>
      </c>
      <c r="C126">
        <f t="shared" si="3"/>
        <v>2.42</v>
      </c>
    </row>
    <row r="127" spans="1:3" ht="12.75">
      <c r="A127">
        <v>0.122</v>
      </c>
      <c r="B127">
        <f t="shared" si="2"/>
        <v>3.4821728775920007</v>
      </c>
      <c r="C127">
        <f t="shared" si="3"/>
        <v>2.44</v>
      </c>
    </row>
    <row r="128" spans="1:3" ht="12.75">
      <c r="A128">
        <v>0.123</v>
      </c>
      <c r="B128">
        <f t="shared" si="2"/>
        <v>3.4890817969020005</v>
      </c>
      <c r="C128">
        <f t="shared" si="3"/>
        <v>2.46</v>
      </c>
    </row>
    <row r="129" spans="1:3" ht="12.75">
      <c r="A129">
        <v>0.124</v>
      </c>
      <c r="B129">
        <f t="shared" si="2"/>
        <v>3.495638952288001</v>
      </c>
      <c r="C129">
        <f t="shared" si="3"/>
        <v>2.48</v>
      </c>
    </row>
    <row r="130" spans="1:3" ht="12.75">
      <c r="A130">
        <v>0.125</v>
      </c>
      <c r="B130">
        <f t="shared" si="2"/>
        <v>3.50184434375</v>
      </c>
      <c r="C130">
        <f t="shared" si="3"/>
        <v>2.5</v>
      </c>
    </row>
    <row r="131" spans="1:3" ht="12.75">
      <c r="A131">
        <v>0.126</v>
      </c>
      <c r="B131">
        <f t="shared" si="2"/>
        <v>3.5076979712879996</v>
      </c>
      <c r="C131">
        <f t="shared" si="3"/>
        <v>2.52</v>
      </c>
    </row>
    <row r="132" spans="1:3" ht="12.75">
      <c r="A132">
        <v>0.127</v>
      </c>
      <c r="B132">
        <f t="shared" si="2"/>
        <v>3.5131998349020006</v>
      </c>
      <c r="C132">
        <f t="shared" si="3"/>
        <v>2.54</v>
      </c>
    </row>
    <row r="133" spans="1:3" ht="12.75">
      <c r="A133">
        <v>0.128</v>
      </c>
      <c r="B133">
        <f t="shared" si="2"/>
        <v>3.5183499345920004</v>
      </c>
      <c r="C133">
        <f t="shared" si="3"/>
        <v>2.56</v>
      </c>
    </row>
    <row r="134" spans="1:3" ht="12.75">
      <c r="A134">
        <v>0.129</v>
      </c>
      <c r="B134">
        <f aca="true" t="shared" si="4" ref="B134:B197">0.5*E*q*1.75881962*10^-7*(t*to)^2+vxo*t*to+xo</f>
        <v>3.5231482703580013</v>
      </c>
      <c r="C134">
        <f aca="true" t="shared" si="5" ref="C134:C197">vyo*t*to+yo</f>
        <v>2.58</v>
      </c>
    </row>
    <row r="135" spans="1:3" ht="12.75">
      <c r="A135">
        <v>0.13</v>
      </c>
      <c r="B135">
        <f t="shared" si="4"/>
        <v>3.527594842200001</v>
      </c>
      <c r="C135">
        <f t="shared" si="5"/>
        <v>2.6000000000000005</v>
      </c>
    </row>
    <row r="136" spans="1:3" ht="12.75">
      <c r="A136">
        <v>0.131</v>
      </c>
      <c r="B136">
        <f t="shared" si="4"/>
        <v>3.531689650118001</v>
      </c>
      <c r="C136">
        <f t="shared" si="5"/>
        <v>2.6200000000000006</v>
      </c>
    </row>
    <row r="137" spans="1:3" ht="12.75">
      <c r="A137">
        <v>0.132</v>
      </c>
      <c r="B137">
        <f t="shared" si="4"/>
        <v>3.5354326941120005</v>
      </c>
      <c r="C137">
        <f t="shared" si="5"/>
        <v>2.64</v>
      </c>
    </row>
    <row r="138" spans="1:3" ht="12.75">
      <c r="A138">
        <v>0.133</v>
      </c>
      <c r="B138">
        <f t="shared" si="4"/>
        <v>3.5388239741820002</v>
      </c>
      <c r="C138">
        <f t="shared" si="5"/>
        <v>2.66</v>
      </c>
    </row>
    <row r="139" spans="1:3" ht="12.75">
      <c r="A139">
        <v>0.134</v>
      </c>
      <c r="B139">
        <f t="shared" si="4"/>
        <v>3.541863490328001</v>
      </c>
      <c r="C139">
        <f t="shared" si="5"/>
        <v>2.68</v>
      </c>
    </row>
    <row r="140" spans="1:3" ht="12.75">
      <c r="A140">
        <v>0.135</v>
      </c>
      <c r="B140">
        <f t="shared" si="4"/>
        <v>3.5445512425500008</v>
      </c>
      <c r="C140">
        <f t="shared" si="5"/>
        <v>2.7</v>
      </c>
    </row>
    <row r="141" spans="1:3" ht="12.75">
      <c r="A141">
        <v>0.136</v>
      </c>
      <c r="B141">
        <f t="shared" si="4"/>
        <v>3.5468872308480006</v>
      </c>
      <c r="C141">
        <f t="shared" si="5"/>
        <v>2.72</v>
      </c>
    </row>
    <row r="142" spans="1:3" ht="12.75">
      <c r="A142">
        <v>0.137</v>
      </c>
      <c r="B142">
        <f t="shared" si="4"/>
        <v>3.5488714552220015</v>
      </c>
      <c r="C142">
        <f t="shared" si="5"/>
        <v>2.74</v>
      </c>
    </row>
    <row r="143" spans="1:3" ht="12.75">
      <c r="A143">
        <v>0.138</v>
      </c>
      <c r="B143">
        <f t="shared" si="4"/>
        <v>3.5505039156720004</v>
      </c>
      <c r="C143">
        <f t="shared" si="5"/>
        <v>2.7600000000000002</v>
      </c>
    </row>
    <row r="144" spans="1:3" ht="12.75">
      <c r="A144">
        <v>0.139</v>
      </c>
      <c r="B144">
        <f t="shared" si="4"/>
        <v>3.5517846121980012</v>
      </c>
      <c r="C144">
        <f t="shared" si="5"/>
        <v>2.7800000000000002</v>
      </c>
    </row>
    <row r="145" spans="1:3" ht="12.75">
      <c r="A145">
        <v>0.14</v>
      </c>
      <c r="B145">
        <f t="shared" si="4"/>
        <v>3.552713544800001</v>
      </c>
      <c r="C145">
        <f t="shared" si="5"/>
        <v>2.8000000000000003</v>
      </c>
    </row>
    <row r="146" spans="1:3" ht="12.75">
      <c r="A146">
        <v>0.141</v>
      </c>
      <c r="B146">
        <f t="shared" si="4"/>
        <v>3.553290713478</v>
      </c>
      <c r="C146">
        <f t="shared" si="5"/>
        <v>2.8199999999999994</v>
      </c>
    </row>
    <row r="147" spans="1:3" ht="12.75">
      <c r="A147">
        <v>0.142</v>
      </c>
      <c r="B147">
        <f t="shared" si="4"/>
        <v>3.553516118232</v>
      </c>
      <c r="C147">
        <f t="shared" si="5"/>
        <v>2.84</v>
      </c>
    </row>
    <row r="148" spans="1:3" ht="12.75">
      <c r="A148">
        <v>0.143</v>
      </c>
      <c r="B148">
        <f t="shared" si="4"/>
        <v>3.5533897590620005</v>
      </c>
      <c r="C148">
        <f t="shared" si="5"/>
        <v>2.86</v>
      </c>
    </row>
    <row r="149" spans="1:3" ht="12.75">
      <c r="A149">
        <v>0.144</v>
      </c>
      <c r="B149">
        <f t="shared" si="4"/>
        <v>3.5529116359680004</v>
      </c>
      <c r="C149">
        <f t="shared" si="5"/>
        <v>2.88</v>
      </c>
    </row>
    <row r="150" spans="1:3" ht="12.75">
      <c r="A150">
        <v>0.145</v>
      </c>
      <c r="B150">
        <f t="shared" si="4"/>
        <v>3.552081748949999</v>
      </c>
      <c r="C150">
        <f t="shared" si="5"/>
        <v>2.9</v>
      </c>
    </row>
    <row r="151" spans="1:3" ht="12.75">
      <c r="A151">
        <v>0.146</v>
      </c>
      <c r="B151">
        <f t="shared" si="4"/>
        <v>3.550900098008</v>
      </c>
      <c r="C151">
        <f t="shared" si="5"/>
        <v>2.92</v>
      </c>
    </row>
    <row r="152" spans="1:3" ht="12.75">
      <c r="A152">
        <v>0.147</v>
      </c>
      <c r="B152">
        <f t="shared" si="4"/>
        <v>3.549366683142</v>
      </c>
      <c r="C152">
        <f t="shared" si="5"/>
        <v>2.94</v>
      </c>
    </row>
    <row r="153" spans="1:3" ht="12.75">
      <c r="A153">
        <v>0.148</v>
      </c>
      <c r="B153">
        <f t="shared" si="4"/>
        <v>3.5474815043520005</v>
      </c>
      <c r="C153">
        <f t="shared" si="5"/>
        <v>2.96</v>
      </c>
    </row>
    <row r="154" spans="1:3" ht="12.75">
      <c r="A154">
        <v>0.149</v>
      </c>
      <c r="B154">
        <f t="shared" si="4"/>
        <v>3.5452445616380004</v>
      </c>
      <c r="C154">
        <f t="shared" si="5"/>
        <v>2.98</v>
      </c>
    </row>
    <row r="155" spans="1:3" ht="12.75">
      <c r="A155">
        <v>0.15</v>
      </c>
      <c r="B155">
        <f t="shared" si="4"/>
        <v>3.542655855</v>
      </c>
      <c r="C155">
        <f t="shared" si="5"/>
        <v>3</v>
      </c>
    </row>
    <row r="156" spans="1:3" ht="12.75">
      <c r="A156">
        <v>0.151</v>
      </c>
      <c r="B156">
        <f t="shared" si="4"/>
        <v>3.5397153844380007</v>
      </c>
      <c r="C156">
        <f t="shared" si="5"/>
        <v>3.02</v>
      </c>
    </row>
    <row r="157" spans="1:3" ht="12.75">
      <c r="A157">
        <v>0.152</v>
      </c>
      <c r="B157">
        <f t="shared" si="4"/>
        <v>3.5364231499519994</v>
      </c>
      <c r="C157">
        <f t="shared" si="5"/>
        <v>3.04</v>
      </c>
    </row>
    <row r="158" spans="1:3" ht="12.75">
      <c r="A158">
        <v>0.153</v>
      </c>
      <c r="B158">
        <f t="shared" si="4"/>
        <v>3.532779151542001</v>
      </c>
      <c r="C158">
        <f t="shared" si="5"/>
        <v>3.06</v>
      </c>
    </row>
    <row r="159" spans="1:3" ht="12.75">
      <c r="A159">
        <v>0.154</v>
      </c>
      <c r="B159">
        <f t="shared" si="4"/>
        <v>3.528783389208</v>
      </c>
      <c r="C159">
        <f t="shared" si="5"/>
        <v>3.0799999999999996</v>
      </c>
    </row>
    <row r="160" spans="1:3" ht="12.75">
      <c r="A160">
        <v>0.155</v>
      </c>
      <c r="B160">
        <f t="shared" si="4"/>
        <v>3.52443586295</v>
      </c>
      <c r="C160">
        <f t="shared" si="5"/>
        <v>3.1</v>
      </c>
    </row>
    <row r="161" spans="1:3" ht="12.75">
      <c r="A161">
        <v>0.156</v>
      </c>
      <c r="B161">
        <f t="shared" si="4"/>
        <v>3.519736572768001</v>
      </c>
      <c r="C161">
        <f t="shared" si="5"/>
        <v>3.12</v>
      </c>
    </row>
    <row r="162" spans="1:3" ht="12.75">
      <c r="A162">
        <v>0.157</v>
      </c>
      <c r="B162">
        <f t="shared" si="4"/>
        <v>3.5146855186620014</v>
      </c>
      <c r="C162">
        <f t="shared" si="5"/>
        <v>3.14</v>
      </c>
    </row>
    <row r="163" spans="1:3" ht="12.75">
      <c r="A163">
        <v>0.158</v>
      </c>
      <c r="B163">
        <f t="shared" si="4"/>
        <v>3.509282700632</v>
      </c>
      <c r="C163">
        <f t="shared" si="5"/>
        <v>3.16</v>
      </c>
    </row>
    <row r="164" spans="1:3" ht="12.75">
      <c r="A164">
        <v>0.159</v>
      </c>
      <c r="B164">
        <f t="shared" si="4"/>
        <v>3.503528118678</v>
      </c>
      <c r="C164">
        <f t="shared" si="5"/>
        <v>3.18</v>
      </c>
    </row>
    <row r="165" spans="1:3" ht="12.75">
      <c r="A165">
        <v>0.16</v>
      </c>
      <c r="B165">
        <f t="shared" si="4"/>
        <v>3.4974217728</v>
      </c>
      <c r="C165">
        <f t="shared" si="5"/>
        <v>3.2</v>
      </c>
    </row>
    <row r="166" spans="1:3" ht="12.75">
      <c r="A166">
        <v>0.161</v>
      </c>
      <c r="B166">
        <f t="shared" si="4"/>
        <v>3.490963662998001</v>
      </c>
      <c r="C166">
        <f t="shared" si="5"/>
        <v>3.22</v>
      </c>
    </row>
    <row r="167" spans="1:3" ht="12.75">
      <c r="A167">
        <v>0.162</v>
      </c>
      <c r="B167">
        <f t="shared" si="4"/>
        <v>3.4841537892720016</v>
      </c>
      <c r="C167">
        <f t="shared" si="5"/>
        <v>3.24</v>
      </c>
    </row>
    <row r="168" spans="1:3" ht="12.75">
      <c r="A168">
        <v>0.163</v>
      </c>
      <c r="B168">
        <f t="shared" si="4"/>
        <v>3.4769921516220004</v>
      </c>
      <c r="C168">
        <f t="shared" si="5"/>
        <v>3.2600000000000002</v>
      </c>
    </row>
    <row r="169" spans="1:3" ht="12.75">
      <c r="A169">
        <v>0.164</v>
      </c>
      <c r="B169">
        <f t="shared" si="4"/>
        <v>3.469478750048001</v>
      </c>
      <c r="C169">
        <f t="shared" si="5"/>
        <v>3.2800000000000002</v>
      </c>
    </row>
    <row r="170" spans="1:3" ht="12.75">
      <c r="A170">
        <v>0.165</v>
      </c>
      <c r="B170">
        <f t="shared" si="4"/>
        <v>3.4616135845500002</v>
      </c>
      <c r="C170">
        <f t="shared" si="5"/>
        <v>3.3000000000000003</v>
      </c>
    </row>
    <row r="171" spans="1:3" ht="12.75">
      <c r="A171">
        <v>0.166</v>
      </c>
      <c r="B171">
        <f t="shared" si="4"/>
        <v>3.4533966551280004</v>
      </c>
      <c r="C171">
        <f t="shared" si="5"/>
        <v>3.32</v>
      </c>
    </row>
    <row r="172" spans="1:3" ht="12.75">
      <c r="A172">
        <v>0.167</v>
      </c>
      <c r="B172">
        <f t="shared" si="4"/>
        <v>3.4448279617820017</v>
      </c>
      <c r="C172">
        <f t="shared" si="5"/>
        <v>3.3400000000000003</v>
      </c>
    </row>
    <row r="173" spans="1:3" ht="12.75">
      <c r="A173">
        <v>0.168</v>
      </c>
      <c r="B173">
        <f t="shared" si="4"/>
        <v>3.4359075045120004</v>
      </c>
      <c r="C173">
        <f t="shared" si="5"/>
        <v>3.3600000000000003</v>
      </c>
    </row>
    <row r="174" spans="1:3" ht="12.75">
      <c r="A174">
        <v>0.169</v>
      </c>
      <c r="B174">
        <f t="shared" si="4"/>
        <v>3.426635283318001</v>
      </c>
      <c r="C174">
        <f t="shared" si="5"/>
        <v>3.3800000000000003</v>
      </c>
    </row>
    <row r="175" spans="1:3" ht="12.75">
      <c r="A175">
        <v>0.17</v>
      </c>
      <c r="B175">
        <f t="shared" si="4"/>
        <v>3.4170112982000003</v>
      </c>
      <c r="C175">
        <f t="shared" si="5"/>
        <v>3.4000000000000004</v>
      </c>
    </row>
    <row r="176" spans="1:3" ht="12.75">
      <c r="A176">
        <v>0.171</v>
      </c>
      <c r="B176">
        <f t="shared" si="4"/>
        <v>3.4070355491580004</v>
      </c>
      <c r="C176">
        <f t="shared" si="5"/>
        <v>3.4200000000000004</v>
      </c>
    </row>
    <row r="177" spans="1:3" ht="12.75">
      <c r="A177">
        <v>0.172</v>
      </c>
      <c r="B177">
        <f t="shared" si="4"/>
        <v>3.396708036192</v>
      </c>
      <c r="C177">
        <f t="shared" si="5"/>
        <v>3.44</v>
      </c>
    </row>
    <row r="178" spans="1:3" ht="12.75">
      <c r="A178">
        <v>0.173</v>
      </c>
      <c r="B178">
        <f t="shared" si="4"/>
        <v>3.3860287593020004</v>
      </c>
      <c r="C178">
        <f t="shared" si="5"/>
        <v>3.46</v>
      </c>
    </row>
    <row r="179" spans="1:3" ht="12.75">
      <c r="A179">
        <v>0.174</v>
      </c>
      <c r="B179">
        <f t="shared" si="4"/>
        <v>3.3749977184879993</v>
      </c>
      <c r="C179">
        <f t="shared" si="5"/>
        <v>3.48</v>
      </c>
    </row>
    <row r="180" spans="1:3" ht="12.75">
      <c r="A180">
        <v>0.175</v>
      </c>
      <c r="B180">
        <f t="shared" si="4"/>
        <v>3.3636149137499984</v>
      </c>
      <c r="C180">
        <f t="shared" si="5"/>
        <v>3.4999999999999996</v>
      </c>
    </row>
    <row r="181" spans="1:3" ht="12.75">
      <c r="A181">
        <v>0.176</v>
      </c>
      <c r="B181">
        <f t="shared" si="4"/>
        <v>3.3518803450880004</v>
      </c>
      <c r="C181">
        <f t="shared" si="5"/>
        <v>3.5199999999999996</v>
      </c>
    </row>
    <row r="182" spans="1:3" ht="12.75">
      <c r="A182">
        <v>0.177</v>
      </c>
      <c r="B182">
        <f t="shared" si="4"/>
        <v>3.339794012502</v>
      </c>
      <c r="C182">
        <f t="shared" si="5"/>
        <v>3.5399999999999996</v>
      </c>
    </row>
    <row r="183" spans="1:3" ht="12.75">
      <c r="A183">
        <v>0.178</v>
      </c>
      <c r="B183">
        <f t="shared" si="4"/>
        <v>3.3273559159920003</v>
      </c>
      <c r="C183">
        <f t="shared" si="5"/>
        <v>3.5599999999999996</v>
      </c>
    </row>
    <row r="184" spans="1:3" ht="12.75">
      <c r="A184">
        <v>0.179</v>
      </c>
      <c r="B184">
        <f t="shared" si="4"/>
        <v>3.314566055557999</v>
      </c>
      <c r="C184">
        <f t="shared" si="5"/>
        <v>3.58</v>
      </c>
    </row>
    <row r="185" spans="1:3" ht="12.75">
      <c r="A185">
        <v>0.18</v>
      </c>
      <c r="B185">
        <f t="shared" si="4"/>
        <v>3.3014244312</v>
      </c>
      <c r="C185">
        <f t="shared" si="5"/>
        <v>3.6</v>
      </c>
    </row>
    <row r="186" spans="1:3" ht="12.75">
      <c r="A186">
        <v>0.181</v>
      </c>
      <c r="B186">
        <f t="shared" si="4"/>
        <v>3.287931042918001</v>
      </c>
      <c r="C186">
        <f t="shared" si="5"/>
        <v>3.62</v>
      </c>
    </row>
    <row r="187" spans="1:3" ht="12.75">
      <c r="A187">
        <v>0.182</v>
      </c>
      <c r="B187">
        <f t="shared" si="4"/>
        <v>3.2740858907119996</v>
      </c>
      <c r="C187">
        <f t="shared" si="5"/>
        <v>3.64</v>
      </c>
    </row>
    <row r="188" spans="1:3" ht="12.75">
      <c r="A188">
        <v>0.183</v>
      </c>
      <c r="B188">
        <f t="shared" si="4"/>
        <v>3.259888974582</v>
      </c>
      <c r="C188">
        <f t="shared" si="5"/>
        <v>3.66</v>
      </c>
    </row>
    <row r="189" spans="1:3" ht="12.75">
      <c r="A189">
        <v>0.184</v>
      </c>
      <c r="B189">
        <f t="shared" si="4"/>
        <v>3.245340294527999</v>
      </c>
      <c r="C189">
        <f t="shared" si="5"/>
        <v>3.68</v>
      </c>
    </row>
    <row r="190" spans="1:3" ht="12.75">
      <c r="A190">
        <v>0.185</v>
      </c>
      <c r="B190">
        <f t="shared" si="4"/>
        <v>3.23043985055</v>
      </c>
      <c r="C190">
        <f t="shared" si="5"/>
        <v>3.7</v>
      </c>
    </row>
    <row r="191" spans="1:3" ht="12.75">
      <c r="A191">
        <v>0.186</v>
      </c>
      <c r="B191">
        <f t="shared" si="4"/>
        <v>3.215187642648001</v>
      </c>
      <c r="C191">
        <f t="shared" si="5"/>
        <v>3.72</v>
      </c>
    </row>
    <row r="192" spans="1:3" ht="12.75">
      <c r="A192">
        <v>0.187</v>
      </c>
      <c r="B192">
        <f t="shared" si="4"/>
        <v>3.199583670822001</v>
      </c>
      <c r="C192">
        <f t="shared" si="5"/>
        <v>3.74</v>
      </c>
    </row>
    <row r="193" spans="1:3" ht="12.75">
      <c r="A193">
        <v>0.188</v>
      </c>
      <c r="B193">
        <f t="shared" si="4"/>
        <v>3.1836279350720007</v>
      </c>
      <c r="C193">
        <f t="shared" si="5"/>
        <v>3.76</v>
      </c>
    </row>
    <row r="194" spans="1:3" ht="12.75">
      <c r="A194">
        <v>0.189</v>
      </c>
      <c r="B194">
        <f t="shared" si="4"/>
        <v>3.1673204353979996</v>
      </c>
      <c r="C194">
        <f t="shared" si="5"/>
        <v>3.78</v>
      </c>
    </row>
    <row r="195" spans="1:3" ht="12.75">
      <c r="A195">
        <v>0.19</v>
      </c>
      <c r="B195">
        <f t="shared" si="4"/>
        <v>3.150661171800002</v>
      </c>
      <c r="C195">
        <f t="shared" si="5"/>
        <v>3.8</v>
      </c>
    </row>
    <row r="196" spans="1:3" ht="12.75">
      <c r="A196">
        <v>0.191</v>
      </c>
      <c r="B196">
        <f t="shared" si="4"/>
        <v>3.1336501442780005</v>
      </c>
      <c r="C196">
        <f t="shared" si="5"/>
        <v>3.82</v>
      </c>
    </row>
    <row r="197" spans="1:3" ht="12.75">
      <c r="A197">
        <v>0.192</v>
      </c>
      <c r="B197">
        <f t="shared" si="4"/>
        <v>3.1162873528320016</v>
      </c>
      <c r="C197">
        <f t="shared" si="5"/>
        <v>3.8400000000000003</v>
      </c>
    </row>
    <row r="198" spans="1:3" ht="12.75">
      <c r="A198">
        <v>0.193</v>
      </c>
      <c r="B198">
        <f aca="true" t="shared" si="6" ref="B198:B261">0.5*E*q*1.75881962*10^-7*(t*to)^2+vxo*t*to+xo</f>
        <v>3.0985727974620003</v>
      </c>
      <c r="C198">
        <f aca="true" t="shared" si="7" ref="C198:C261">vyo*t*to+yo</f>
        <v>3.8600000000000003</v>
      </c>
    </row>
    <row r="199" spans="1:3" ht="12.75">
      <c r="A199">
        <v>0.194</v>
      </c>
      <c r="B199">
        <f t="shared" si="6"/>
        <v>3.080506478168001</v>
      </c>
      <c r="C199">
        <f t="shared" si="7"/>
        <v>3.8800000000000003</v>
      </c>
    </row>
    <row r="200" spans="1:3" ht="12.75">
      <c r="A200">
        <v>0.195</v>
      </c>
      <c r="B200">
        <f t="shared" si="6"/>
        <v>3.0620883949500017</v>
      </c>
      <c r="C200">
        <f t="shared" si="7"/>
        <v>3.9000000000000004</v>
      </c>
    </row>
    <row r="201" spans="1:3" ht="12.75">
      <c r="A201">
        <v>0.196</v>
      </c>
      <c r="B201">
        <f t="shared" si="6"/>
        <v>3.043318547808001</v>
      </c>
      <c r="C201">
        <f t="shared" si="7"/>
        <v>3.92</v>
      </c>
    </row>
    <row r="202" spans="1:3" ht="12.75">
      <c r="A202">
        <v>0.197</v>
      </c>
      <c r="B202">
        <f t="shared" si="6"/>
        <v>3.024196936742001</v>
      </c>
      <c r="C202">
        <f t="shared" si="7"/>
        <v>3.94</v>
      </c>
    </row>
    <row r="203" spans="1:3" ht="12.75">
      <c r="A203">
        <v>0.198</v>
      </c>
      <c r="B203">
        <f t="shared" si="6"/>
        <v>3.0047235617520007</v>
      </c>
      <c r="C203">
        <f t="shared" si="7"/>
        <v>3.96</v>
      </c>
    </row>
    <row r="204" spans="1:3" ht="12.75">
      <c r="A204">
        <v>0.199</v>
      </c>
      <c r="B204">
        <f t="shared" si="6"/>
        <v>2.9848984228380013</v>
      </c>
      <c r="C204">
        <f t="shared" si="7"/>
        <v>3.98</v>
      </c>
    </row>
    <row r="205" spans="1:3" ht="12.75">
      <c r="A205">
        <v>0.2</v>
      </c>
      <c r="B205">
        <f t="shared" si="6"/>
        <v>2.964721520000002</v>
      </c>
      <c r="C205">
        <f t="shared" si="7"/>
        <v>4</v>
      </c>
    </row>
    <row r="206" spans="1:3" ht="12.75">
      <c r="A206">
        <v>0.201</v>
      </c>
      <c r="B206">
        <f t="shared" si="6"/>
        <v>2.944192853238002</v>
      </c>
      <c r="C206">
        <f t="shared" si="7"/>
        <v>4.0200000000000005</v>
      </c>
    </row>
    <row r="207" spans="1:3" ht="12.75">
      <c r="A207">
        <v>0.202</v>
      </c>
      <c r="B207">
        <f t="shared" si="6"/>
        <v>2.9233124225520015</v>
      </c>
      <c r="C207">
        <f t="shared" si="7"/>
        <v>4.04</v>
      </c>
    </row>
    <row r="208" spans="1:3" ht="12.75">
      <c r="A208">
        <v>0.203</v>
      </c>
      <c r="B208">
        <f t="shared" si="6"/>
        <v>2.902080227942</v>
      </c>
      <c r="C208">
        <f t="shared" si="7"/>
        <v>4.0600000000000005</v>
      </c>
    </row>
    <row r="209" spans="1:3" ht="12.75">
      <c r="A209">
        <v>0.204</v>
      </c>
      <c r="B209">
        <f t="shared" si="6"/>
        <v>2.8804962694080016</v>
      </c>
      <c r="C209">
        <f t="shared" si="7"/>
        <v>4.079999999999999</v>
      </c>
    </row>
    <row r="210" spans="1:3" ht="12.75">
      <c r="A210">
        <v>0.205</v>
      </c>
      <c r="B210">
        <f t="shared" si="6"/>
        <v>2.8585605469499997</v>
      </c>
      <c r="C210">
        <f t="shared" si="7"/>
        <v>4.1</v>
      </c>
    </row>
    <row r="211" spans="1:3" ht="12.75">
      <c r="A211">
        <v>0.206</v>
      </c>
      <c r="B211">
        <f t="shared" si="6"/>
        <v>2.8362730605680007</v>
      </c>
      <c r="C211">
        <f t="shared" si="7"/>
        <v>4.119999999999999</v>
      </c>
    </row>
    <row r="212" spans="1:3" ht="12.75">
      <c r="A212">
        <v>0.207</v>
      </c>
      <c r="B212">
        <f t="shared" si="6"/>
        <v>2.813633810262</v>
      </c>
      <c r="C212">
        <f t="shared" si="7"/>
        <v>4.14</v>
      </c>
    </row>
    <row r="213" spans="1:3" ht="12.75">
      <c r="A213">
        <v>0.208</v>
      </c>
      <c r="B213">
        <f t="shared" si="6"/>
        <v>2.7906427960320004</v>
      </c>
      <c r="C213">
        <f t="shared" si="7"/>
        <v>4.159999999999999</v>
      </c>
    </row>
    <row r="214" spans="1:3" ht="12.75">
      <c r="A214">
        <v>0.209</v>
      </c>
      <c r="B214">
        <f t="shared" si="6"/>
        <v>2.767300017878001</v>
      </c>
      <c r="C214">
        <f t="shared" si="7"/>
        <v>4.18</v>
      </c>
    </row>
    <row r="215" spans="1:3" ht="12.75">
      <c r="A215">
        <v>0.21</v>
      </c>
      <c r="B215">
        <f t="shared" si="6"/>
        <v>2.7436054758</v>
      </c>
      <c r="C215">
        <f t="shared" si="7"/>
        <v>4.2</v>
      </c>
    </row>
    <row r="216" spans="1:3" ht="12.75">
      <c r="A216">
        <v>0.211</v>
      </c>
      <c r="B216">
        <f t="shared" si="6"/>
        <v>2.719559169798001</v>
      </c>
      <c r="C216">
        <f t="shared" si="7"/>
        <v>4.22</v>
      </c>
    </row>
    <row r="217" spans="1:3" ht="12.75">
      <c r="A217">
        <v>0.212</v>
      </c>
      <c r="B217">
        <f t="shared" si="6"/>
        <v>2.695161099872</v>
      </c>
      <c r="C217">
        <f t="shared" si="7"/>
        <v>4.24</v>
      </c>
    </row>
    <row r="218" spans="1:3" ht="12.75">
      <c r="A218">
        <v>0.213</v>
      </c>
      <c r="B218">
        <f t="shared" si="6"/>
        <v>2.6704112660220005</v>
      </c>
      <c r="C218">
        <f t="shared" si="7"/>
        <v>4.26</v>
      </c>
    </row>
    <row r="219" spans="1:3" ht="12.75">
      <c r="A219">
        <v>0.214</v>
      </c>
      <c r="B219">
        <f t="shared" si="6"/>
        <v>2.645309668248002</v>
      </c>
      <c r="C219">
        <f t="shared" si="7"/>
        <v>4.28</v>
      </c>
    </row>
    <row r="220" spans="1:3" ht="12.75">
      <c r="A220">
        <v>0.215</v>
      </c>
      <c r="B220">
        <f t="shared" si="6"/>
        <v>2.61985630655</v>
      </c>
      <c r="C220">
        <f t="shared" si="7"/>
        <v>4.3</v>
      </c>
    </row>
    <row r="221" spans="1:3" ht="12.75">
      <c r="A221">
        <v>0.216</v>
      </c>
      <c r="B221">
        <f t="shared" si="6"/>
        <v>2.594051180928</v>
      </c>
      <c r="C221">
        <f t="shared" si="7"/>
        <v>4.32</v>
      </c>
    </row>
    <row r="222" spans="1:3" ht="12.75">
      <c r="A222">
        <v>0.217</v>
      </c>
      <c r="B222">
        <f t="shared" si="6"/>
        <v>2.567894291382</v>
      </c>
      <c r="C222">
        <f t="shared" si="7"/>
        <v>4.34</v>
      </c>
    </row>
    <row r="223" spans="1:3" ht="12.75">
      <c r="A223">
        <v>0.218</v>
      </c>
      <c r="B223">
        <f t="shared" si="6"/>
        <v>2.5413856379120006</v>
      </c>
      <c r="C223">
        <f t="shared" si="7"/>
        <v>4.36</v>
      </c>
    </row>
    <row r="224" spans="1:3" ht="12.75">
      <c r="A224">
        <v>0.219</v>
      </c>
      <c r="B224">
        <f t="shared" si="6"/>
        <v>2.514525220518001</v>
      </c>
      <c r="C224">
        <f t="shared" si="7"/>
        <v>4.38</v>
      </c>
    </row>
    <row r="225" spans="1:3" ht="12.75">
      <c r="A225">
        <v>0.22</v>
      </c>
      <c r="B225">
        <f t="shared" si="6"/>
        <v>2.487313039200002</v>
      </c>
      <c r="C225">
        <f t="shared" si="7"/>
        <v>4.4</v>
      </c>
    </row>
    <row r="226" spans="1:3" ht="12.75">
      <c r="A226">
        <v>0.221</v>
      </c>
      <c r="B226">
        <f t="shared" si="6"/>
        <v>2.459749093958001</v>
      </c>
      <c r="C226">
        <f t="shared" si="7"/>
        <v>4.42</v>
      </c>
    </row>
    <row r="227" spans="1:3" ht="12.75">
      <c r="A227">
        <v>0.222</v>
      </c>
      <c r="B227">
        <f t="shared" si="6"/>
        <v>2.431833384792</v>
      </c>
      <c r="C227">
        <f t="shared" si="7"/>
        <v>4.44</v>
      </c>
    </row>
    <row r="228" spans="1:3" ht="12.75">
      <c r="A228">
        <v>0.223</v>
      </c>
      <c r="B228">
        <f t="shared" si="6"/>
        <v>2.4035659117019996</v>
      </c>
      <c r="C228">
        <f t="shared" si="7"/>
        <v>4.460000000000001</v>
      </c>
    </row>
    <row r="229" spans="1:3" ht="12.75">
      <c r="A229">
        <v>0.224</v>
      </c>
      <c r="B229">
        <f t="shared" si="6"/>
        <v>2.374946674688001</v>
      </c>
      <c r="C229">
        <f t="shared" si="7"/>
        <v>4.48</v>
      </c>
    </row>
    <row r="230" spans="1:3" ht="12.75">
      <c r="A230">
        <v>0.225</v>
      </c>
      <c r="B230">
        <f t="shared" si="6"/>
        <v>2.3459756737500026</v>
      </c>
      <c r="C230">
        <f t="shared" si="7"/>
        <v>4.500000000000001</v>
      </c>
    </row>
    <row r="231" spans="1:3" ht="12.75">
      <c r="A231">
        <v>0.226</v>
      </c>
      <c r="B231">
        <f t="shared" si="6"/>
        <v>2.316652908888001</v>
      </c>
      <c r="C231">
        <f t="shared" si="7"/>
        <v>4.5200000000000005</v>
      </c>
    </row>
    <row r="232" spans="1:3" ht="12.75">
      <c r="A232">
        <v>0.227</v>
      </c>
      <c r="B232">
        <f t="shared" si="6"/>
        <v>2.286978380102001</v>
      </c>
      <c r="C232">
        <f t="shared" si="7"/>
        <v>4.540000000000001</v>
      </c>
    </row>
    <row r="233" spans="1:3" ht="12.75">
      <c r="A233">
        <v>0.228</v>
      </c>
      <c r="B233">
        <f t="shared" si="6"/>
        <v>2.2569520873920013</v>
      </c>
      <c r="C233">
        <f t="shared" si="7"/>
        <v>4.5600000000000005</v>
      </c>
    </row>
    <row r="234" spans="1:3" ht="12.75">
      <c r="A234">
        <v>0.229</v>
      </c>
      <c r="B234">
        <f t="shared" si="6"/>
        <v>2.2265740307580018</v>
      </c>
      <c r="C234">
        <f t="shared" si="7"/>
        <v>4.58</v>
      </c>
    </row>
    <row r="235" spans="1:3" ht="12.75">
      <c r="A235">
        <v>0.23</v>
      </c>
      <c r="B235">
        <f t="shared" si="6"/>
        <v>2.1958442102000024</v>
      </c>
      <c r="C235">
        <f t="shared" si="7"/>
        <v>4.6</v>
      </c>
    </row>
    <row r="236" spans="1:3" ht="12.75">
      <c r="A236">
        <v>0.231</v>
      </c>
      <c r="B236">
        <f t="shared" si="6"/>
        <v>2.1647626257180015</v>
      </c>
      <c r="C236">
        <f t="shared" si="7"/>
        <v>4.62</v>
      </c>
    </row>
    <row r="237" spans="1:3" ht="12.75">
      <c r="A237">
        <v>0.232</v>
      </c>
      <c r="B237">
        <f t="shared" si="6"/>
        <v>2.1333292773120007</v>
      </c>
      <c r="C237">
        <f t="shared" si="7"/>
        <v>4.64</v>
      </c>
    </row>
    <row r="238" spans="1:3" ht="12.75">
      <c r="A238">
        <v>0.233</v>
      </c>
      <c r="B238">
        <f t="shared" si="6"/>
        <v>2.101544164982</v>
      </c>
      <c r="C238">
        <f t="shared" si="7"/>
        <v>4.66</v>
      </c>
    </row>
    <row r="239" spans="1:3" ht="12.75">
      <c r="A239">
        <v>0.234</v>
      </c>
      <c r="B239">
        <f t="shared" si="6"/>
        <v>2.0694072887280033</v>
      </c>
      <c r="C239">
        <f t="shared" si="7"/>
        <v>4.68</v>
      </c>
    </row>
    <row r="240" spans="1:3" ht="12.75">
      <c r="A240">
        <v>0.235</v>
      </c>
      <c r="B240">
        <f t="shared" si="6"/>
        <v>2.0369186485499995</v>
      </c>
      <c r="C240">
        <f t="shared" si="7"/>
        <v>4.7</v>
      </c>
    </row>
    <row r="241" spans="1:3" ht="12.75">
      <c r="A241">
        <v>0.236</v>
      </c>
      <c r="B241">
        <f t="shared" si="6"/>
        <v>2.0040782444479994</v>
      </c>
      <c r="C241">
        <f t="shared" si="7"/>
        <v>4.720000000000001</v>
      </c>
    </row>
    <row r="242" spans="1:3" ht="12.75">
      <c r="A242">
        <v>0.237</v>
      </c>
      <c r="B242">
        <f t="shared" si="6"/>
        <v>1.9708860764219995</v>
      </c>
      <c r="C242">
        <f t="shared" si="7"/>
        <v>4.74</v>
      </c>
    </row>
    <row r="243" spans="1:3" ht="12.75">
      <c r="A243">
        <v>0.238</v>
      </c>
      <c r="B243">
        <f t="shared" si="6"/>
        <v>1.9373421444719998</v>
      </c>
      <c r="C243">
        <f t="shared" si="7"/>
        <v>4.76</v>
      </c>
    </row>
    <row r="244" spans="1:3" ht="12.75">
      <c r="A244">
        <v>0.239</v>
      </c>
      <c r="B244">
        <f t="shared" si="6"/>
        <v>1.903446448598002</v>
      </c>
      <c r="C244">
        <f t="shared" si="7"/>
        <v>4.779999999999999</v>
      </c>
    </row>
    <row r="245" spans="1:3" ht="12.75">
      <c r="A245">
        <v>0.24</v>
      </c>
      <c r="B245">
        <f t="shared" si="6"/>
        <v>1.869198988800001</v>
      </c>
      <c r="C245">
        <f t="shared" si="7"/>
        <v>4.8</v>
      </c>
    </row>
    <row r="246" spans="1:3" ht="12.75">
      <c r="A246">
        <v>0.241</v>
      </c>
      <c r="B246">
        <f t="shared" si="6"/>
        <v>1.8345997650780017</v>
      </c>
      <c r="C246">
        <f t="shared" si="7"/>
        <v>4.819999999999999</v>
      </c>
    </row>
    <row r="247" spans="1:3" ht="12.75">
      <c r="A247">
        <v>0.242</v>
      </c>
      <c r="B247">
        <f t="shared" si="6"/>
        <v>1.7996487774319991</v>
      </c>
      <c r="C247">
        <f t="shared" si="7"/>
        <v>4.84</v>
      </c>
    </row>
    <row r="248" spans="1:3" ht="12.75">
      <c r="A248">
        <v>0.243</v>
      </c>
      <c r="B248">
        <f t="shared" si="6"/>
        <v>1.7643460258620003</v>
      </c>
      <c r="C248">
        <f t="shared" si="7"/>
        <v>4.859999999999999</v>
      </c>
    </row>
    <row r="249" spans="1:3" ht="12.75">
      <c r="A249">
        <v>0.244</v>
      </c>
      <c r="B249">
        <f t="shared" si="6"/>
        <v>1.7286915103680016</v>
      </c>
      <c r="C249">
        <f t="shared" si="7"/>
        <v>4.88</v>
      </c>
    </row>
    <row r="250" spans="1:3" ht="12.75">
      <c r="A250">
        <v>0.245</v>
      </c>
      <c r="B250">
        <f t="shared" si="6"/>
        <v>1.6926852309499996</v>
      </c>
      <c r="C250">
        <f t="shared" si="7"/>
        <v>4.8999999999999995</v>
      </c>
    </row>
    <row r="251" spans="1:3" ht="12.75">
      <c r="A251">
        <v>0.246</v>
      </c>
      <c r="B251">
        <f t="shared" si="6"/>
        <v>1.6563271876080012</v>
      </c>
      <c r="C251">
        <f t="shared" si="7"/>
        <v>4.92</v>
      </c>
    </row>
    <row r="252" spans="1:3" ht="12.75">
      <c r="A252">
        <v>0.247</v>
      </c>
      <c r="B252">
        <f t="shared" si="6"/>
        <v>1.6196173803419995</v>
      </c>
      <c r="C252">
        <f t="shared" si="7"/>
        <v>4.9399999999999995</v>
      </c>
    </row>
    <row r="253" spans="1:3" ht="12.75">
      <c r="A253">
        <v>0.248</v>
      </c>
      <c r="B253">
        <f t="shared" si="6"/>
        <v>1.5825558091520016</v>
      </c>
      <c r="C253">
        <f t="shared" si="7"/>
        <v>4.96</v>
      </c>
    </row>
    <row r="254" spans="1:3" ht="12.75">
      <c r="A254">
        <v>0.249</v>
      </c>
      <c r="B254">
        <f t="shared" si="6"/>
        <v>1.545142474038002</v>
      </c>
      <c r="C254">
        <f t="shared" si="7"/>
        <v>4.98</v>
      </c>
    </row>
    <row r="255" spans="1:3" ht="12.75">
      <c r="A255">
        <v>0.25</v>
      </c>
      <c r="B255">
        <f t="shared" si="6"/>
        <v>1.5073773750000008</v>
      </c>
      <c r="C255">
        <f t="shared" si="7"/>
        <v>5</v>
      </c>
    </row>
    <row r="256" spans="1:3" ht="12.75">
      <c r="A256">
        <v>0.251</v>
      </c>
      <c r="B256">
        <f t="shared" si="6"/>
        <v>1.4692605120380016</v>
      </c>
      <c r="C256">
        <f t="shared" si="7"/>
        <v>5.0200000000000005</v>
      </c>
    </row>
    <row r="257" spans="1:3" ht="12.75">
      <c r="A257">
        <v>0.252</v>
      </c>
      <c r="B257">
        <f t="shared" si="6"/>
        <v>1.430791885151999</v>
      </c>
      <c r="C257">
        <f t="shared" si="7"/>
        <v>5.04</v>
      </c>
    </row>
    <row r="258" spans="1:3" ht="12.75">
      <c r="A258">
        <v>0.253</v>
      </c>
      <c r="B258">
        <f t="shared" si="6"/>
        <v>1.3919714943420018</v>
      </c>
      <c r="C258">
        <f t="shared" si="7"/>
        <v>5.0600000000000005</v>
      </c>
    </row>
    <row r="259" spans="1:3" ht="12.75">
      <c r="A259">
        <v>0.254</v>
      </c>
      <c r="B259">
        <f t="shared" si="6"/>
        <v>1.3527993396080014</v>
      </c>
      <c r="C259">
        <f t="shared" si="7"/>
        <v>5.08</v>
      </c>
    </row>
    <row r="260" spans="1:3" ht="12.75">
      <c r="A260">
        <v>0.255</v>
      </c>
      <c r="B260">
        <f t="shared" si="6"/>
        <v>1.3132754209500028</v>
      </c>
      <c r="C260">
        <f t="shared" si="7"/>
        <v>5.1000000000000005</v>
      </c>
    </row>
    <row r="261" spans="1:3" ht="12.75">
      <c r="A261">
        <v>0.256</v>
      </c>
      <c r="B261">
        <f t="shared" si="6"/>
        <v>1.273399738368001</v>
      </c>
      <c r="C261">
        <f t="shared" si="7"/>
        <v>5.12</v>
      </c>
    </row>
    <row r="262" spans="1:3" ht="12.75">
      <c r="A262">
        <v>0.257</v>
      </c>
      <c r="B262">
        <f aca="true" t="shared" si="8" ref="B262:B325">0.5*E*q*1.75881962*10^-7*(t*to)^2+vxo*t*to+xo</f>
        <v>1.2331722918619992</v>
      </c>
      <c r="C262">
        <f aca="true" t="shared" si="9" ref="C262:C325">vyo*t*to+yo</f>
        <v>5.140000000000001</v>
      </c>
    </row>
    <row r="263" spans="1:3" ht="12.75">
      <c r="A263">
        <v>0.258</v>
      </c>
      <c r="B263">
        <f t="shared" si="8"/>
        <v>1.192593081432003</v>
      </c>
      <c r="C263">
        <f t="shared" si="9"/>
        <v>5.16</v>
      </c>
    </row>
    <row r="264" spans="1:3" ht="12.75">
      <c r="A264">
        <v>0.259</v>
      </c>
      <c r="B264">
        <f t="shared" si="8"/>
        <v>1.1516621070780015</v>
      </c>
      <c r="C264">
        <f t="shared" si="9"/>
        <v>5.180000000000001</v>
      </c>
    </row>
    <row r="265" spans="1:3" ht="12.75">
      <c r="A265">
        <v>0.26</v>
      </c>
      <c r="B265">
        <f t="shared" si="8"/>
        <v>1.110379368800002</v>
      </c>
      <c r="C265">
        <f t="shared" si="9"/>
        <v>5.200000000000001</v>
      </c>
    </row>
    <row r="266" spans="1:3" ht="12.75">
      <c r="A266">
        <v>0.261</v>
      </c>
      <c r="B266">
        <f t="shared" si="8"/>
        <v>1.068744866598001</v>
      </c>
      <c r="C266">
        <f t="shared" si="9"/>
        <v>5.220000000000001</v>
      </c>
    </row>
    <row r="267" spans="1:3" ht="12.75">
      <c r="A267">
        <v>0.262</v>
      </c>
      <c r="B267">
        <f t="shared" si="8"/>
        <v>1.026758600472002</v>
      </c>
      <c r="C267">
        <f t="shared" si="9"/>
        <v>5.240000000000001</v>
      </c>
    </row>
    <row r="268" spans="1:3" ht="12.75">
      <c r="A268">
        <v>0.263</v>
      </c>
      <c r="B268">
        <f t="shared" si="8"/>
        <v>0.984420570422003</v>
      </c>
      <c r="C268">
        <f t="shared" si="9"/>
        <v>5.26</v>
      </c>
    </row>
    <row r="269" spans="1:3" ht="12.75">
      <c r="A269">
        <v>0.264</v>
      </c>
      <c r="B269">
        <f t="shared" si="8"/>
        <v>0.9417307764480007</v>
      </c>
      <c r="C269">
        <f t="shared" si="9"/>
        <v>5.28</v>
      </c>
    </row>
    <row r="270" spans="1:3" ht="12.75">
      <c r="A270">
        <v>0.265</v>
      </c>
      <c r="B270">
        <f t="shared" si="8"/>
        <v>0.8986892185500022</v>
      </c>
      <c r="C270">
        <f t="shared" si="9"/>
        <v>5.3</v>
      </c>
    </row>
    <row r="271" spans="1:3" ht="12.75">
      <c r="A271">
        <v>0.266</v>
      </c>
      <c r="B271">
        <f t="shared" si="8"/>
        <v>0.8552958967280002</v>
      </c>
      <c r="C271">
        <f t="shared" si="9"/>
        <v>5.32</v>
      </c>
    </row>
    <row r="272" spans="1:3" ht="12.75">
      <c r="A272">
        <v>0.267</v>
      </c>
      <c r="B272">
        <f t="shared" si="8"/>
        <v>0.811550810982002</v>
      </c>
      <c r="C272">
        <f t="shared" si="9"/>
        <v>5.34</v>
      </c>
    </row>
    <row r="273" spans="1:3" ht="12.75">
      <c r="A273">
        <v>0.268</v>
      </c>
      <c r="B273">
        <f t="shared" si="8"/>
        <v>0.7674539613120022</v>
      </c>
      <c r="C273">
        <f t="shared" si="9"/>
        <v>5.36</v>
      </c>
    </row>
    <row r="274" spans="1:3" ht="12.75">
      <c r="A274">
        <v>0.269</v>
      </c>
      <c r="B274">
        <f t="shared" si="8"/>
        <v>0.7230053477180007</v>
      </c>
      <c r="C274">
        <f t="shared" si="9"/>
        <v>5.38</v>
      </c>
    </row>
    <row r="275" spans="1:3" ht="12.75">
      <c r="A275">
        <v>0.27</v>
      </c>
      <c r="B275">
        <f t="shared" si="8"/>
        <v>0.6782049702000013</v>
      </c>
      <c r="C275">
        <f t="shared" si="9"/>
        <v>5.4</v>
      </c>
    </row>
    <row r="276" spans="1:3" ht="12.75">
      <c r="A276">
        <v>0.271</v>
      </c>
      <c r="B276">
        <f t="shared" si="8"/>
        <v>0.6330528287580002</v>
      </c>
      <c r="C276">
        <f t="shared" si="9"/>
        <v>5.42</v>
      </c>
    </row>
    <row r="277" spans="1:3" ht="12.75">
      <c r="A277">
        <v>0.272</v>
      </c>
      <c r="B277">
        <f t="shared" si="8"/>
        <v>0.587548923392001</v>
      </c>
      <c r="C277">
        <f t="shared" si="9"/>
        <v>5.44</v>
      </c>
    </row>
    <row r="278" spans="1:3" ht="12.75">
      <c r="A278">
        <v>0.273</v>
      </c>
      <c r="B278">
        <f t="shared" si="8"/>
        <v>0.5416932541020021</v>
      </c>
      <c r="C278">
        <f t="shared" si="9"/>
        <v>5.460000000000001</v>
      </c>
    </row>
    <row r="279" spans="1:3" ht="12.75">
      <c r="A279">
        <v>0.274</v>
      </c>
      <c r="B279">
        <f t="shared" si="8"/>
        <v>0.4954858208880033</v>
      </c>
      <c r="C279">
        <f t="shared" si="9"/>
        <v>5.48</v>
      </c>
    </row>
    <row r="280" spans="1:3" ht="12.75">
      <c r="A280">
        <v>0.275</v>
      </c>
      <c r="B280">
        <f t="shared" si="8"/>
        <v>0.44892662375000114</v>
      </c>
      <c r="C280">
        <f t="shared" si="9"/>
        <v>5.500000000000001</v>
      </c>
    </row>
    <row r="281" spans="1:3" ht="12.75">
      <c r="A281">
        <v>0.276</v>
      </c>
      <c r="B281">
        <f t="shared" si="8"/>
        <v>0.40201566268800093</v>
      </c>
      <c r="C281">
        <f t="shared" si="9"/>
        <v>5.5200000000000005</v>
      </c>
    </row>
    <row r="282" spans="1:3" ht="12.75">
      <c r="A282">
        <v>0.277</v>
      </c>
      <c r="B282">
        <f t="shared" si="8"/>
        <v>0.3547529377020009</v>
      </c>
      <c r="C282">
        <f t="shared" si="9"/>
        <v>5.540000000000001</v>
      </c>
    </row>
    <row r="283" spans="1:3" ht="12.75">
      <c r="A283">
        <v>0.278</v>
      </c>
      <c r="B283">
        <f t="shared" si="8"/>
        <v>0.3071384487920028</v>
      </c>
      <c r="C283">
        <f t="shared" si="9"/>
        <v>5.5600000000000005</v>
      </c>
    </row>
    <row r="284" spans="1:3" ht="12.75">
      <c r="A284">
        <v>0.279</v>
      </c>
      <c r="B284">
        <f t="shared" si="8"/>
        <v>0.2591721959580031</v>
      </c>
      <c r="C284">
        <f t="shared" si="9"/>
        <v>5.580000000000001</v>
      </c>
    </row>
    <row r="285" spans="1:3" ht="12.75">
      <c r="A285">
        <v>0.28</v>
      </c>
      <c r="B285">
        <f t="shared" si="8"/>
        <v>0.21085417920000182</v>
      </c>
      <c r="C285">
        <f t="shared" si="9"/>
        <v>5.6000000000000005</v>
      </c>
    </row>
    <row r="286" spans="1:3" ht="12.75">
      <c r="A286">
        <v>0.281</v>
      </c>
      <c r="B286">
        <f t="shared" si="8"/>
        <v>0.16218439851800248</v>
      </c>
      <c r="C286">
        <f t="shared" si="9"/>
        <v>5.620000000000001</v>
      </c>
    </row>
    <row r="287" spans="1:3" ht="12.75">
      <c r="A287">
        <v>0.282</v>
      </c>
      <c r="B287">
        <f t="shared" si="8"/>
        <v>0.11316285391199976</v>
      </c>
      <c r="C287">
        <f t="shared" si="9"/>
        <v>5.639999999999999</v>
      </c>
    </row>
    <row r="288" spans="1:3" ht="12.75">
      <c r="A288">
        <v>0.283</v>
      </c>
      <c r="B288">
        <f t="shared" si="8"/>
        <v>0.06378954538199899</v>
      </c>
      <c r="C288">
        <f t="shared" si="9"/>
        <v>5.659999999999999</v>
      </c>
    </row>
    <row r="289" spans="1:3" ht="12.75">
      <c r="A289">
        <v>0.284</v>
      </c>
      <c r="B289">
        <f t="shared" si="8"/>
        <v>0.014064472928000171</v>
      </c>
      <c r="C289">
        <f t="shared" si="9"/>
        <v>5.68</v>
      </c>
    </row>
    <row r="290" spans="1:3" ht="12.75">
      <c r="A290">
        <v>0.285</v>
      </c>
      <c r="B290">
        <f t="shared" si="8"/>
        <v>-0.03601236345000203</v>
      </c>
      <c r="C290">
        <f t="shared" si="9"/>
        <v>5.699999999999999</v>
      </c>
    </row>
    <row r="291" spans="1:3" ht="12.75">
      <c r="A291">
        <v>0.286</v>
      </c>
      <c r="B291">
        <f t="shared" si="8"/>
        <v>-0.08644096375199872</v>
      </c>
      <c r="C291">
        <f t="shared" si="9"/>
        <v>5.72</v>
      </c>
    </row>
    <row r="292" spans="1:3" ht="12.75">
      <c r="A292">
        <v>0.287</v>
      </c>
      <c r="B292">
        <f t="shared" si="8"/>
        <v>-0.13722132797800057</v>
      </c>
      <c r="C292">
        <f t="shared" si="9"/>
        <v>5.739999999999999</v>
      </c>
    </row>
    <row r="293" spans="1:3" ht="12.75">
      <c r="A293">
        <v>0.288</v>
      </c>
      <c r="B293">
        <f t="shared" si="8"/>
        <v>-0.1883534561279987</v>
      </c>
      <c r="C293">
        <f t="shared" si="9"/>
        <v>5.76</v>
      </c>
    </row>
    <row r="294" spans="1:3" ht="12.75">
      <c r="A294">
        <v>0.289</v>
      </c>
      <c r="B294">
        <f t="shared" si="8"/>
        <v>-0.2398373482020002</v>
      </c>
      <c r="C294">
        <f t="shared" si="9"/>
        <v>5.779999999999999</v>
      </c>
    </row>
    <row r="295" spans="1:3" ht="12.75">
      <c r="A295">
        <v>0.29</v>
      </c>
      <c r="B295">
        <f t="shared" si="8"/>
        <v>-0.29167300420000153</v>
      </c>
      <c r="C295">
        <f t="shared" si="9"/>
        <v>5.8</v>
      </c>
    </row>
    <row r="296" spans="1:3" ht="12.75">
      <c r="A296">
        <v>0.291</v>
      </c>
      <c r="B296">
        <f t="shared" si="8"/>
        <v>-0.34386042412199913</v>
      </c>
      <c r="C296">
        <f t="shared" si="9"/>
        <v>5.819999999999999</v>
      </c>
    </row>
    <row r="297" spans="1:3" ht="12.75">
      <c r="A297">
        <v>0.292</v>
      </c>
      <c r="B297">
        <f t="shared" si="8"/>
        <v>-0.3963996079680001</v>
      </c>
      <c r="C297">
        <f t="shared" si="9"/>
        <v>5.84</v>
      </c>
    </row>
    <row r="298" spans="1:3" ht="12.75">
      <c r="A298">
        <v>0.293</v>
      </c>
      <c r="B298">
        <f t="shared" si="8"/>
        <v>-0.44929055573799914</v>
      </c>
      <c r="C298">
        <f t="shared" si="9"/>
        <v>5.859999999999999</v>
      </c>
    </row>
    <row r="299" spans="1:3" ht="12.75">
      <c r="A299">
        <v>0.294</v>
      </c>
      <c r="B299">
        <f t="shared" si="8"/>
        <v>-0.5025332674319998</v>
      </c>
      <c r="C299">
        <f t="shared" si="9"/>
        <v>5.88</v>
      </c>
    </row>
    <row r="300" spans="1:3" ht="12.75">
      <c r="A300">
        <v>0.295</v>
      </c>
      <c r="B300">
        <f t="shared" si="8"/>
        <v>-0.5561277430500002</v>
      </c>
      <c r="C300">
        <f t="shared" si="9"/>
        <v>5.8999999999999995</v>
      </c>
    </row>
    <row r="301" spans="1:3" ht="12.75">
      <c r="A301">
        <v>0.296</v>
      </c>
      <c r="B301">
        <f t="shared" si="8"/>
        <v>-0.6100739825919987</v>
      </c>
      <c r="C301">
        <f t="shared" si="9"/>
        <v>5.92</v>
      </c>
    </row>
    <row r="302" spans="1:3" ht="12.75">
      <c r="A302">
        <v>0.297</v>
      </c>
      <c r="B302">
        <f t="shared" si="8"/>
        <v>-0.6643719860580006</v>
      </c>
      <c r="C302">
        <f t="shared" si="9"/>
        <v>5.94</v>
      </c>
    </row>
    <row r="303" spans="1:3" ht="12.75">
      <c r="A303">
        <v>0.298</v>
      </c>
      <c r="B303">
        <f t="shared" si="8"/>
        <v>-0.7190217534479988</v>
      </c>
      <c r="C303">
        <f t="shared" si="9"/>
        <v>5.96</v>
      </c>
    </row>
    <row r="304" spans="1:3" ht="12.75">
      <c r="A304">
        <v>0.299</v>
      </c>
      <c r="B304">
        <f t="shared" si="8"/>
        <v>-0.7740232847620003</v>
      </c>
      <c r="C304">
        <f t="shared" si="9"/>
        <v>5.98</v>
      </c>
    </row>
    <row r="305" spans="1:3" ht="12.75">
      <c r="A305">
        <v>0.3</v>
      </c>
      <c r="B305">
        <f t="shared" si="8"/>
        <v>-0.8293765799999999</v>
      </c>
      <c r="C305">
        <f t="shared" si="9"/>
        <v>6</v>
      </c>
    </row>
    <row r="306" spans="1:3" ht="12.75">
      <c r="A306">
        <v>0.301</v>
      </c>
      <c r="B306">
        <f t="shared" si="8"/>
        <v>-0.8850816391619993</v>
      </c>
      <c r="C306">
        <f t="shared" si="9"/>
        <v>6.0200000000000005</v>
      </c>
    </row>
    <row r="307" spans="1:3" ht="12.75">
      <c r="A307">
        <v>0.302</v>
      </c>
      <c r="B307">
        <f t="shared" si="8"/>
        <v>-0.9411384622479986</v>
      </c>
      <c r="C307">
        <f t="shared" si="9"/>
        <v>6.04</v>
      </c>
    </row>
    <row r="308" spans="1:3" ht="12.75">
      <c r="A308">
        <v>0.303</v>
      </c>
      <c r="B308">
        <f t="shared" si="8"/>
        <v>-0.9975470492579976</v>
      </c>
      <c r="C308">
        <f t="shared" si="9"/>
        <v>6.0600000000000005</v>
      </c>
    </row>
    <row r="309" spans="1:3" ht="12.75">
      <c r="A309">
        <v>0.304</v>
      </c>
      <c r="B309">
        <f t="shared" si="8"/>
        <v>-1.0543074001920019</v>
      </c>
      <c r="C309">
        <f t="shared" si="9"/>
        <v>6.08</v>
      </c>
    </row>
    <row r="310" spans="1:3" ht="12.75">
      <c r="A310">
        <v>0.305</v>
      </c>
      <c r="B310">
        <f t="shared" si="8"/>
        <v>-1.1114195150499988</v>
      </c>
      <c r="C310">
        <f t="shared" si="9"/>
        <v>6.1000000000000005</v>
      </c>
    </row>
    <row r="311" spans="1:3" ht="12.75">
      <c r="A311">
        <v>0.306</v>
      </c>
      <c r="B311">
        <f t="shared" si="8"/>
        <v>-1.1688833938319974</v>
      </c>
      <c r="C311">
        <f t="shared" si="9"/>
        <v>6.12</v>
      </c>
    </row>
    <row r="312" spans="1:3" ht="12.75">
      <c r="A312">
        <v>0.307</v>
      </c>
      <c r="B312">
        <f t="shared" si="8"/>
        <v>-1.2266990365379975</v>
      </c>
      <c r="C312">
        <f t="shared" si="9"/>
        <v>6.14</v>
      </c>
    </row>
    <row r="313" spans="1:3" ht="12.75">
      <c r="A313">
        <v>0.308</v>
      </c>
      <c r="B313">
        <f t="shared" si="8"/>
        <v>-1.284866443168001</v>
      </c>
      <c r="C313">
        <f t="shared" si="9"/>
        <v>6.159999999999999</v>
      </c>
    </row>
    <row r="314" spans="1:3" ht="12.75">
      <c r="A314">
        <v>0.309</v>
      </c>
      <c r="B314">
        <f t="shared" si="8"/>
        <v>-1.3433856137219973</v>
      </c>
      <c r="C314">
        <f t="shared" si="9"/>
        <v>6.18</v>
      </c>
    </row>
    <row r="315" spans="1:3" ht="12.75">
      <c r="A315">
        <v>0.31</v>
      </c>
      <c r="B315">
        <f t="shared" si="8"/>
        <v>-1.4022565482000005</v>
      </c>
      <c r="C315">
        <f t="shared" si="9"/>
        <v>6.2</v>
      </c>
    </row>
    <row r="316" spans="1:3" ht="12.75">
      <c r="A316">
        <v>0.311</v>
      </c>
      <c r="B316">
        <f t="shared" si="8"/>
        <v>-1.461479246602</v>
      </c>
      <c r="C316">
        <f t="shared" si="9"/>
        <v>6.22</v>
      </c>
    </row>
    <row r="317" spans="1:3" ht="12.75">
      <c r="A317">
        <v>0.312</v>
      </c>
      <c r="B317">
        <f t="shared" si="8"/>
        <v>-1.5210537089279974</v>
      </c>
      <c r="C317">
        <f t="shared" si="9"/>
        <v>6.24</v>
      </c>
    </row>
    <row r="318" spans="1:3" ht="12.75">
      <c r="A318">
        <v>0.313</v>
      </c>
      <c r="B318">
        <f t="shared" si="8"/>
        <v>-1.5809799351779983</v>
      </c>
      <c r="C318">
        <f t="shared" si="9"/>
        <v>6.26</v>
      </c>
    </row>
    <row r="319" spans="1:3" ht="12.75">
      <c r="A319">
        <v>0.314</v>
      </c>
      <c r="B319">
        <f t="shared" si="8"/>
        <v>-1.6412579253519972</v>
      </c>
      <c r="C319">
        <f t="shared" si="9"/>
        <v>6.28</v>
      </c>
    </row>
    <row r="320" spans="1:3" ht="12.75">
      <c r="A320">
        <v>0.315</v>
      </c>
      <c r="B320">
        <f t="shared" si="8"/>
        <v>-1.7018876794499995</v>
      </c>
      <c r="C320">
        <f t="shared" si="9"/>
        <v>6.3</v>
      </c>
    </row>
    <row r="321" spans="1:3" ht="12.75">
      <c r="A321">
        <v>0.316</v>
      </c>
      <c r="B321">
        <f t="shared" si="8"/>
        <v>-1.7628691974719999</v>
      </c>
      <c r="C321">
        <f t="shared" si="9"/>
        <v>6.32</v>
      </c>
    </row>
    <row r="322" spans="1:3" ht="12.75">
      <c r="A322">
        <v>0.317</v>
      </c>
      <c r="B322">
        <f t="shared" si="8"/>
        <v>-1.824202479418</v>
      </c>
      <c r="C322">
        <f t="shared" si="9"/>
        <v>6.34</v>
      </c>
    </row>
    <row r="323" spans="1:3" ht="12.75">
      <c r="A323">
        <v>0.318</v>
      </c>
      <c r="B323">
        <f t="shared" si="8"/>
        <v>-1.885887525288</v>
      </c>
      <c r="C323">
        <f t="shared" si="9"/>
        <v>6.36</v>
      </c>
    </row>
    <row r="324" spans="1:3" ht="12.75">
      <c r="A324">
        <v>0.319</v>
      </c>
      <c r="B324">
        <f t="shared" si="8"/>
        <v>-1.9479243350819964</v>
      </c>
      <c r="C324">
        <f t="shared" si="9"/>
        <v>6.38</v>
      </c>
    </row>
    <row r="325" spans="1:3" ht="12.75">
      <c r="A325">
        <v>0.32</v>
      </c>
      <c r="B325">
        <f t="shared" si="8"/>
        <v>-2.0103129087999996</v>
      </c>
      <c r="C325">
        <f t="shared" si="9"/>
        <v>6.4</v>
      </c>
    </row>
    <row r="326" spans="1:3" ht="12.75">
      <c r="A326">
        <v>0.321</v>
      </c>
      <c r="B326">
        <f aca="true" t="shared" si="10" ref="B326:B389">0.5*E*q*1.75881962*10^-7*(t*to)^2+vxo*t*to+xo</f>
        <v>-2.0730532464419973</v>
      </c>
      <c r="C326">
        <f aca="true" t="shared" si="11" ref="C326:C389">vyo*t*to+yo</f>
        <v>6.42</v>
      </c>
    </row>
    <row r="327" spans="1:3" ht="12.75">
      <c r="A327">
        <v>0.322</v>
      </c>
      <c r="B327">
        <f t="shared" si="10"/>
        <v>-2.1361453480079966</v>
      </c>
      <c r="C327">
        <f t="shared" si="11"/>
        <v>6.44</v>
      </c>
    </row>
    <row r="328" spans="1:3" ht="12.75">
      <c r="A328">
        <v>0.323</v>
      </c>
      <c r="B328">
        <f t="shared" si="10"/>
        <v>-2.1995892134979975</v>
      </c>
      <c r="C328">
        <f t="shared" si="11"/>
        <v>6.460000000000001</v>
      </c>
    </row>
    <row r="329" spans="1:3" ht="12.75">
      <c r="A329">
        <v>0.324</v>
      </c>
      <c r="B329">
        <f t="shared" si="10"/>
        <v>-2.2633848429119965</v>
      </c>
      <c r="C329">
        <f t="shared" si="11"/>
        <v>6.48</v>
      </c>
    </row>
    <row r="330" spans="1:3" ht="12.75">
      <c r="A330">
        <v>0.325</v>
      </c>
      <c r="B330">
        <f t="shared" si="10"/>
        <v>-2.3275322362500006</v>
      </c>
      <c r="C330">
        <f t="shared" si="11"/>
        <v>6.500000000000001</v>
      </c>
    </row>
    <row r="331" spans="1:3" ht="12.75">
      <c r="A331">
        <v>0.326</v>
      </c>
      <c r="B331">
        <f t="shared" si="10"/>
        <v>-2.3920313935119992</v>
      </c>
      <c r="C331">
        <f t="shared" si="11"/>
        <v>6.5200000000000005</v>
      </c>
    </row>
    <row r="332" spans="1:3" ht="12.75">
      <c r="A332">
        <v>0.327</v>
      </c>
      <c r="B332">
        <f t="shared" si="10"/>
        <v>-2.4568823146979994</v>
      </c>
      <c r="C332">
        <f t="shared" si="11"/>
        <v>6.540000000000001</v>
      </c>
    </row>
    <row r="333" spans="1:3" ht="12.75">
      <c r="A333">
        <v>0.328</v>
      </c>
      <c r="B333">
        <f t="shared" si="10"/>
        <v>-2.5220849998079977</v>
      </c>
      <c r="C333">
        <f t="shared" si="11"/>
        <v>6.5600000000000005</v>
      </c>
    </row>
    <row r="334" spans="1:3" ht="12.75">
      <c r="A334">
        <v>0.329</v>
      </c>
      <c r="B334">
        <f t="shared" si="10"/>
        <v>-2.5876394488419976</v>
      </c>
      <c r="C334">
        <f t="shared" si="11"/>
        <v>6.580000000000001</v>
      </c>
    </row>
    <row r="335" spans="1:3" ht="12.75">
      <c r="A335">
        <v>0.33</v>
      </c>
      <c r="B335">
        <f t="shared" si="10"/>
        <v>-2.653545661799999</v>
      </c>
      <c r="C335">
        <f t="shared" si="11"/>
        <v>6.6000000000000005</v>
      </c>
    </row>
    <row r="336" spans="1:3" ht="12.75">
      <c r="A336">
        <v>0.331</v>
      </c>
      <c r="B336">
        <f t="shared" si="10"/>
        <v>-2.7198036386819986</v>
      </c>
      <c r="C336">
        <f t="shared" si="11"/>
        <v>6.620000000000001</v>
      </c>
    </row>
    <row r="337" spans="1:3" ht="12.75">
      <c r="A337">
        <v>0.332</v>
      </c>
      <c r="B337">
        <f t="shared" si="10"/>
        <v>-2.7864133794879997</v>
      </c>
      <c r="C337">
        <f t="shared" si="11"/>
        <v>6.64</v>
      </c>
    </row>
    <row r="338" spans="1:3" ht="12.75">
      <c r="A338">
        <v>0.333</v>
      </c>
      <c r="B338">
        <f t="shared" si="10"/>
        <v>-2.853374884217999</v>
      </c>
      <c r="C338">
        <f t="shared" si="11"/>
        <v>6.66</v>
      </c>
    </row>
    <row r="339" spans="1:3" ht="12.75">
      <c r="A339">
        <v>0.334</v>
      </c>
      <c r="B339">
        <f t="shared" si="10"/>
        <v>-2.920688152871996</v>
      </c>
      <c r="C339">
        <f t="shared" si="11"/>
        <v>6.680000000000001</v>
      </c>
    </row>
    <row r="340" spans="1:3" ht="12.75">
      <c r="A340">
        <v>0.335</v>
      </c>
      <c r="B340">
        <f t="shared" si="10"/>
        <v>-2.9883531854499985</v>
      </c>
      <c r="C340">
        <f t="shared" si="11"/>
        <v>6.7</v>
      </c>
    </row>
    <row r="341" spans="1:3" ht="12.75">
      <c r="A341">
        <v>0.336</v>
      </c>
      <c r="B341">
        <f t="shared" si="10"/>
        <v>-3.056369981951999</v>
      </c>
      <c r="C341">
        <f t="shared" si="11"/>
        <v>6.720000000000001</v>
      </c>
    </row>
    <row r="342" spans="1:3" ht="12.75">
      <c r="A342">
        <v>0.337</v>
      </c>
      <c r="B342">
        <f t="shared" si="10"/>
        <v>-3.1247385423779974</v>
      </c>
      <c r="C342">
        <f t="shared" si="11"/>
        <v>6.74</v>
      </c>
    </row>
    <row r="343" spans="1:3" ht="12.75">
      <c r="A343">
        <v>0.338</v>
      </c>
      <c r="B343">
        <f t="shared" si="10"/>
        <v>-3.1934588667279975</v>
      </c>
      <c r="C343">
        <f t="shared" si="11"/>
        <v>6.760000000000001</v>
      </c>
    </row>
    <row r="344" spans="1:3" ht="12.75">
      <c r="A344">
        <v>0.339</v>
      </c>
      <c r="B344">
        <f t="shared" si="10"/>
        <v>-3.2625309550019956</v>
      </c>
      <c r="C344">
        <f t="shared" si="11"/>
        <v>6.78</v>
      </c>
    </row>
    <row r="345" spans="1:3" ht="12.75">
      <c r="A345">
        <v>0.34</v>
      </c>
      <c r="B345">
        <f t="shared" si="10"/>
        <v>-3.331954807199999</v>
      </c>
      <c r="C345">
        <f t="shared" si="11"/>
        <v>6.800000000000001</v>
      </c>
    </row>
    <row r="346" spans="1:3" ht="12.75">
      <c r="A346">
        <v>0.341</v>
      </c>
      <c r="B346">
        <f t="shared" si="10"/>
        <v>-3.4017304233219967</v>
      </c>
      <c r="C346">
        <f t="shared" si="11"/>
        <v>6.82</v>
      </c>
    </row>
    <row r="347" spans="1:3" ht="12.75">
      <c r="A347">
        <v>0.342</v>
      </c>
      <c r="B347">
        <f t="shared" si="10"/>
        <v>-3.4718578033679997</v>
      </c>
      <c r="C347">
        <f t="shared" si="11"/>
        <v>6.840000000000001</v>
      </c>
    </row>
    <row r="348" spans="1:3" ht="12.75">
      <c r="A348">
        <v>0.343</v>
      </c>
      <c r="B348">
        <f t="shared" si="10"/>
        <v>-3.542336947337997</v>
      </c>
      <c r="C348">
        <f t="shared" si="11"/>
        <v>6.86</v>
      </c>
    </row>
    <row r="349" spans="1:3" ht="12.75">
      <c r="A349">
        <v>0.344</v>
      </c>
      <c r="B349">
        <f t="shared" si="10"/>
        <v>-3.6131678552319997</v>
      </c>
      <c r="C349">
        <f t="shared" si="11"/>
        <v>6.88</v>
      </c>
    </row>
    <row r="350" spans="1:3" ht="12.75">
      <c r="A350">
        <v>0.345</v>
      </c>
      <c r="B350">
        <f t="shared" si="10"/>
        <v>-3.684350527050004</v>
      </c>
      <c r="C350">
        <f t="shared" si="11"/>
        <v>6.8999999999999995</v>
      </c>
    </row>
    <row r="351" spans="1:3" ht="12.75">
      <c r="A351">
        <v>0.346</v>
      </c>
      <c r="B351">
        <f t="shared" si="10"/>
        <v>-3.755884962791999</v>
      </c>
      <c r="C351">
        <f t="shared" si="11"/>
        <v>6.92</v>
      </c>
    </row>
    <row r="352" spans="1:3" ht="12.75">
      <c r="A352">
        <v>0.347</v>
      </c>
      <c r="B352">
        <f t="shared" si="10"/>
        <v>-3.8277711624579993</v>
      </c>
      <c r="C352">
        <f t="shared" si="11"/>
        <v>6.94</v>
      </c>
    </row>
    <row r="353" spans="1:3" ht="12.75">
      <c r="A353">
        <v>0.348</v>
      </c>
      <c r="B353">
        <f t="shared" si="10"/>
        <v>-3.900009126048001</v>
      </c>
      <c r="C353">
        <f t="shared" si="11"/>
        <v>6.96</v>
      </c>
    </row>
    <row r="354" spans="1:3" ht="12.75">
      <c r="A354">
        <v>0.349</v>
      </c>
      <c r="B354">
        <f t="shared" si="10"/>
        <v>-3.972598853562001</v>
      </c>
      <c r="C354">
        <f t="shared" si="11"/>
        <v>6.98</v>
      </c>
    </row>
    <row r="355" spans="1:3" ht="12.75">
      <c r="A355">
        <v>0.35</v>
      </c>
      <c r="B355">
        <f t="shared" si="10"/>
        <v>-4.045540345000003</v>
      </c>
      <c r="C355">
        <f t="shared" si="11"/>
        <v>6.999999999999999</v>
      </c>
    </row>
    <row r="356" spans="1:3" ht="12.75">
      <c r="A356">
        <v>0.351</v>
      </c>
      <c r="B356">
        <f t="shared" si="10"/>
        <v>-4.118833600361999</v>
      </c>
      <c r="C356">
        <f t="shared" si="11"/>
        <v>7.02</v>
      </c>
    </row>
    <row r="357" spans="1:3" ht="12.75">
      <c r="A357">
        <v>0.352</v>
      </c>
      <c r="B357">
        <f t="shared" si="10"/>
        <v>-4.192478619648</v>
      </c>
      <c r="C357">
        <f t="shared" si="11"/>
        <v>7.039999999999999</v>
      </c>
    </row>
    <row r="358" spans="1:3" ht="12.75">
      <c r="A358">
        <v>0.353</v>
      </c>
      <c r="B358">
        <f t="shared" si="10"/>
        <v>-4.266475402858003</v>
      </c>
      <c r="C358">
        <f t="shared" si="11"/>
        <v>7.06</v>
      </c>
    </row>
    <row r="359" spans="1:3" ht="12.75">
      <c r="A359">
        <v>0.354</v>
      </c>
      <c r="B359">
        <f t="shared" si="10"/>
        <v>-4.340823949992</v>
      </c>
      <c r="C359">
        <f t="shared" si="11"/>
        <v>7.079999999999999</v>
      </c>
    </row>
    <row r="360" spans="1:3" ht="12.75">
      <c r="A360">
        <v>0.355</v>
      </c>
      <c r="B360">
        <f t="shared" si="10"/>
        <v>-4.415524261049999</v>
      </c>
      <c r="C360">
        <f t="shared" si="11"/>
        <v>7.1</v>
      </c>
    </row>
    <row r="361" spans="1:3" ht="12.75">
      <c r="A361">
        <v>0.356</v>
      </c>
      <c r="B361">
        <f t="shared" si="10"/>
        <v>-4.4905763360319995</v>
      </c>
      <c r="C361">
        <f t="shared" si="11"/>
        <v>7.119999999999999</v>
      </c>
    </row>
    <row r="362" spans="1:3" ht="12.75">
      <c r="A362">
        <v>0.357</v>
      </c>
      <c r="B362">
        <f t="shared" si="10"/>
        <v>-4.565980174937998</v>
      </c>
      <c r="C362">
        <f t="shared" si="11"/>
        <v>7.14</v>
      </c>
    </row>
    <row r="363" spans="1:3" ht="12.75">
      <c r="A363">
        <v>0.358</v>
      </c>
      <c r="B363">
        <f t="shared" si="10"/>
        <v>-4.641735777768002</v>
      </c>
      <c r="C363">
        <f t="shared" si="11"/>
        <v>7.16</v>
      </c>
    </row>
    <row r="364" spans="1:3" ht="12.75">
      <c r="A364">
        <v>0.359</v>
      </c>
      <c r="B364">
        <f t="shared" si="10"/>
        <v>-4.717843144522</v>
      </c>
      <c r="C364">
        <f t="shared" si="11"/>
        <v>7.18</v>
      </c>
    </row>
    <row r="365" spans="1:3" ht="12.75">
      <c r="A365">
        <v>0.36</v>
      </c>
      <c r="B365">
        <f t="shared" si="10"/>
        <v>-4.7943022752</v>
      </c>
      <c r="C365">
        <f t="shared" si="11"/>
        <v>7.2</v>
      </c>
    </row>
    <row r="366" spans="1:3" ht="12.75">
      <c r="A366">
        <v>0.361</v>
      </c>
      <c r="B366">
        <f t="shared" si="10"/>
        <v>-4.871113169801998</v>
      </c>
      <c r="C366">
        <f t="shared" si="11"/>
        <v>7.22</v>
      </c>
    </row>
    <row r="367" spans="1:3" ht="12.75">
      <c r="A367">
        <v>0.362</v>
      </c>
      <c r="B367">
        <f t="shared" si="10"/>
        <v>-4.948275828327997</v>
      </c>
      <c r="C367">
        <f t="shared" si="11"/>
        <v>7.24</v>
      </c>
    </row>
    <row r="368" spans="1:3" ht="12.75">
      <c r="A368">
        <v>0.363</v>
      </c>
      <c r="B368">
        <f t="shared" si="10"/>
        <v>-5.025790250778002</v>
      </c>
      <c r="C368">
        <f t="shared" si="11"/>
        <v>7.26</v>
      </c>
    </row>
    <row r="369" spans="1:3" ht="12.75">
      <c r="A369">
        <v>0.364</v>
      </c>
      <c r="B369">
        <f t="shared" si="10"/>
        <v>-5.103656437152001</v>
      </c>
      <c r="C369">
        <f t="shared" si="11"/>
        <v>7.28</v>
      </c>
    </row>
    <row r="370" spans="1:3" ht="12.75">
      <c r="A370">
        <v>0.365</v>
      </c>
      <c r="B370">
        <f t="shared" si="10"/>
        <v>-5.181874387449998</v>
      </c>
      <c r="C370">
        <f t="shared" si="11"/>
        <v>7.3</v>
      </c>
    </row>
    <row r="371" spans="1:3" ht="12.75">
      <c r="A371">
        <v>0.366</v>
      </c>
      <c r="B371">
        <f t="shared" si="10"/>
        <v>-5.260444101672</v>
      </c>
      <c r="C371">
        <f t="shared" si="11"/>
        <v>7.32</v>
      </c>
    </row>
    <row r="372" spans="1:3" ht="12.75">
      <c r="A372">
        <v>0.367</v>
      </c>
      <c r="B372">
        <f t="shared" si="10"/>
        <v>-5.339365579817997</v>
      </c>
      <c r="C372">
        <f t="shared" si="11"/>
        <v>7.34</v>
      </c>
    </row>
    <row r="373" spans="1:3" ht="12.75">
      <c r="A373">
        <v>0.368</v>
      </c>
      <c r="B373">
        <f t="shared" si="10"/>
        <v>-5.418638821888003</v>
      </c>
      <c r="C373">
        <f t="shared" si="11"/>
        <v>7.36</v>
      </c>
    </row>
    <row r="374" spans="1:3" ht="12.75">
      <c r="A374">
        <v>0.369</v>
      </c>
      <c r="B374">
        <f t="shared" si="10"/>
        <v>-5.4982638278819955</v>
      </c>
      <c r="C374">
        <f t="shared" si="11"/>
        <v>7.38</v>
      </c>
    </row>
    <row r="375" spans="1:3" ht="12.75">
      <c r="A375">
        <v>0.37</v>
      </c>
      <c r="B375">
        <f t="shared" si="10"/>
        <v>-5.578240597800001</v>
      </c>
      <c r="C375">
        <f t="shared" si="11"/>
        <v>7.4</v>
      </c>
    </row>
    <row r="376" spans="1:3" ht="12.75">
      <c r="A376">
        <v>0.371</v>
      </c>
      <c r="B376">
        <f t="shared" si="10"/>
        <v>-5.658569131642</v>
      </c>
      <c r="C376">
        <f t="shared" si="11"/>
        <v>7.420000000000001</v>
      </c>
    </row>
    <row r="377" spans="1:3" ht="12.75">
      <c r="A377">
        <v>0.372</v>
      </c>
      <c r="B377">
        <f t="shared" si="10"/>
        <v>-5.739249429407998</v>
      </c>
      <c r="C377">
        <f t="shared" si="11"/>
        <v>7.44</v>
      </c>
    </row>
    <row r="378" spans="1:3" ht="12.75">
      <c r="A378">
        <v>0.373</v>
      </c>
      <c r="B378">
        <f t="shared" si="10"/>
        <v>-5.820281491098001</v>
      </c>
      <c r="C378">
        <f t="shared" si="11"/>
        <v>7.460000000000001</v>
      </c>
    </row>
    <row r="379" spans="1:3" ht="12.75">
      <c r="A379">
        <v>0.374</v>
      </c>
      <c r="B379">
        <f t="shared" si="10"/>
        <v>-5.901665316711998</v>
      </c>
      <c r="C379">
        <f t="shared" si="11"/>
        <v>7.48</v>
      </c>
    </row>
    <row r="380" spans="1:3" ht="12.75">
      <c r="A380">
        <v>0.375</v>
      </c>
      <c r="B380">
        <f t="shared" si="10"/>
        <v>-5.983400906249997</v>
      </c>
      <c r="C380">
        <f t="shared" si="11"/>
        <v>7.5</v>
      </c>
    </row>
    <row r="381" spans="1:3" ht="12.75">
      <c r="A381">
        <v>0.376</v>
      </c>
      <c r="B381">
        <f t="shared" si="10"/>
        <v>-6.065488259711998</v>
      </c>
      <c r="C381">
        <f t="shared" si="11"/>
        <v>7.52</v>
      </c>
    </row>
    <row r="382" spans="1:3" ht="12.75">
      <c r="A382">
        <v>0.377</v>
      </c>
      <c r="B382">
        <f t="shared" si="10"/>
        <v>-6.1479273770979965</v>
      </c>
      <c r="C382">
        <f t="shared" si="11"/>
        <v>7.54</v>
      </c>
    </row>
    <row r="383" spans="1:3" ht="12.75">
      <c r="A383">
        <v>0.378</v>
      </c>
      <c r="B383">
        <f t="shared" si="10"/>
        <v>-6.230718258408</v>
      </c>
      <c r="C383">
        <f t="shared" si="11"/>
        <v>7.56</v>
      </c>
    </row>
    <row r="384" spans="1:3" ht="12.75">
      <c r="A384">
        <v>0.379</v>
      </c>
      <c r="B384">
        <f t="shared" si="10"/>
        <v>-6.313860903641995</v>
      </c>
      <c r="C384">
        <f t="shared" si="11"/>
        <v>7.58</v>
      </c>
    </row>
    <row r="385" spans="1:3" ht="12.75">
      <c r="A385">
        <v>0.38</v>
      </c>
      <c r="B385">
        <f t="shared" si="10"/>
        <v>-6.397355312799995</v>
      </c>
      <c r="C385">
        <f t="shared" si="11"/>
        <v>7.6</v>
      </c>
    </row>
    <row r="386" spans="1:3" ht="12.75">
      <c r="A386">
        <v>0.381</v>
      </c>
      <c r="B386">
        <f t="shared" si="10"/>
        <v>-6.481201485882</v>
      </c>
      <c r="C386">
        <f t="shared" si="11"/>
        <v>7.62</v>
      </c>
    </row>
    <row r="387" spans="1:3" ht="12.75">
      <c r="A387">
        <v>0.382</v>
      </c>
      <c r="B387">
        <f t="shared" si="10"/>
        <v>-6.5653994228879995</v>
      </c>
      <c r="C387">
        <f t="shared" si="11"/>
        <v>7.64</v>
      </c>
    </row>
    <row r="388" spans="1:3" ht="12.75">
      <c r="A388">
        <v>0.383</v>
      </c>
      <c r="B388">
        <f t="shared" si="10"/>
        <v>-6.649949123818001</v>
      </c>
      <c r="C388">
        <f t="shared" si="11"/>
        <v>7.66</v>
      </c>
    </row>
    <row r="389" spans="1:3" ht="12.75">
      <c r="A389">
        <v>0.384</v>
      </c>
      <c r="B389">
        <f t="shared" si="10"/>
        <v>-6.734850588671996</v>
      </c>
      <c r="C389">
        <f t="shared" si="11"/>
        <v>7.680000000000001</v>
      </c>
    </row>
    <row r="390" spans="1:3" ht="12.75">
      <c r="A390">
        <v>0.385</v>
      </c>
      <c r="B390">
        <f aca="true" t="shared" si="12" ref="B390:B453">0.5*E*q*1.75881962*10^-7*(t*to)^2+vxo*t*to+xo</f>
        <v>-6.820103817449997</v>
      </c>
      <c r="C390">
        <f aca="true" t="shared" si="13" ref="C390:C453">vyo*t*to+yo</f>
        <v>7.7</v>
      </c>
    </row>
    <row r="391" spans="1:3" ht="12.75">
      <c r="A391">
        <v>0.386</v>
      </c>
      <c r="B391">
        <f t="shared" si="12"/>
        <v>-6.905708810151999</v>
      </c>
      <c r="C391">
        <f t="shared" si="13"/>
        <v>7.720000000000001</v>
      </c>
    </row>
    <row r="392" spans="1:3" ht="12.75">
      <c r="A392">
        <v>0.387</v>
      </c>
      <c r="B392">
        <f t="shared" si="12"/>
        <v>-6.991665566778</v>
      </c>
      <c r="C392">
        <f t="shared" si="13"/>
        <v>7.74</v>
      </c>
    </row>
    <row r="393" spans="1:3" ht="12.75">
      <c r="A393">
        <v>0.388</v>
      </c>
      <c r="B393">
        <f t="shared" si="12"/>
        <v>-7.077974087327998</v>
      </c>
      <c r="C393">
        <f t="shared" si="13"/>
        <v>7.760000000000001</v>
      </c>
    </row>
    <row r="394" spans="1:3" ht="12.75">
      <c r="A394">
        <v>0.389</v>
      </c>
      <c r="B394">
        <f t="shared" si="12"/>
        <v>-7.1646343718019985</v>
      </c>
      <c r="C394">
        <f t="shared" si="13"/>
        <v>7.78</v>
      </c>
    </row>
    <row r="395" spans="1:3" ht="12.75">
      <c r="A395">
        <v>0.39</v>
      </c>
      <c r="B395">
        <f t="shared" si="12"/>
        <v>-7.251646420199997</v>
      </c>
      <c r="C395">
        <f t="shared" si="13"/>
        <v>7.800000000000001</v>
      </c>
    </row>
    <row r="396" spans="1:3" ht="12.75">
      <c r="A396">
        <v>0.391</v>
      </c>
      <c r="B396">
        <f t="shared" si="12"/>
        <v>-7.339010232522</v>
      </c>
      <c r="C396">
        <f t="shared" si="13"/>
        <v>7.82</v>
      </c>
    </row>
    <row r="397" spans="1:3" ht="12.75">
      <c r="A397">
        <v>0.392</v>
      </c>
      <c r="B397">
        <f t="shared" si="12"/>
        <v>-7.426725808767998</v>
      </c>
      <c r="C397">
        <f t="shared" si="13"/>
        <v>7.84</v>
      </c>
    </row>
    <row r="398" spans="1:3" ht="12.75">
      <c r="A398">
        <v>0.393</v>
      </c>
      <c r="B398">
        <f t="shared" si="12"/>
        <v>-7.514793148937997</v>
      </c>
      <c r="C398">
        <f t="shared" si="13"/>
        <v>7.86</v>
      </c>
    </row>
    <row r="399" spans="1:3" ht="12.75">
      <c r="A399">
        <v>0.394</v>
      </c>
      <c r="B399">
        <f t="shared" si="12"/>
        <v>-7.603212253031998</v>
      </c>
      <c r="C399">
        <f t="shared" si="13"/>
        <v>7.88</v>
      </c>
    </row>
    <row r="400" spans="1:3" ht="12.75">
      <c r="A400">
        <v>0.395</v>
      </c>
      <c r="B400">
        <f t="shared" si="12"/>
        <v>-7.691983121049997</v>
      </c>
      <c r="C400">
        <f t="shared" si="13"/>
        <v>7.9</v>
      </c>
    </row>
    <row r="401" spans="1:3" ht="12.75">
      <c r="A401">
        <v>0.396</v>
      </c>
      <c r="B401">
        <f t="shared" si="12"/>
        <v>-7.781105752991998</v>
      </c>
      <c r="C401">
        <f t="shared" si="13"/>
        <v>7.92</v>
      </c>
    </row>
    <row r="402" spans="1:3" ht="12.75">
      <c r="A402">
        <v>0.397</v>
      </c>
      <c r="B402">
        <f t="shared" si="12"/>
        <v>-7.8705801488579965</v>
      </c>
      <c r="C402">
        <f t="shared" si="13"/>
        <v>7.940000000000001</v>
      </c>
    </row>
    <row r="403" spans="1:3" ht="12.75">
      <c r="A403">
        <v>0.398</v>
      </c>
      <c r="B403">
        <f t="shared" si="12"/>
        <v>-7.960406308647997</v>
      </c>
      <c r="C403">
        <f t="shared" si="13"/>
        <v>7.96</v>
      </c>
    </row>
    <row r="404" spans="1:3" ht="12.75">
      <c r="A404">
        <v>0.399</v>
      </c>
      <c r="B404">
        <f t="shared" si="12"/>
        <v>-8.050584232361995</v>
      </c>
      <c r="C404">
        <f t="shared" si="13"/>
        <v>7.980000000000001</v>
      </c>
    </row>
    <row r="405" spans="1:3" ht="12.75">
      <c r="A405">
        <v>0.4</v>
      </c>
      <c r="B405">
        <f t="shared" si="12"/>
        <v>-8.141113919999995</v>
      </c>
      <c r="C405">
        <f t="shared" si="13"/>
        <v>8</v>
      </c>
    </row>
    <row r="406" spans="1:3" ht="12.75">
      <c r="A406">
        <v>0.401</v>
      </c>
      <c r="B406">
        <f t="shared" si="12"/>
        <v>-8.231995371562</v>
      </c>
      <c r="C406">
        <f t="shared" si="13"/>
        <v>8.020000000000001</v>
      </c>
    </row>
    <row r="407" spans="1:3" ht="12.75">
      <c r="A407">
        <v>0.402</v>
      </c>
      <c r="B407">
        <f t="shared" si="12"/>
        <v>-8.323228587047996</v>
      </c>
      <c r="C407">
        <f t="shared" si="13"/>
        <v>8.040000000000001</v>
      </c>
    </row>
    <row r="408" spans="1:3" ht="12.75">
      <c r="A408">
        <v>0.403</v>
      </c>
      <c r="B408">
        <f t="shared" si="12"/>
        <v>-8.414813566457997</v>
      </c>
      <c r="C408">
        <f t="shared" si="13"/>
        <v>8.06</v>
      </c>
    </row>
    <row r="409" spans="1:3" ht="12.75">
      <c r="A409">
        <v>0.404</v>
      </c>
      <c r="B409">
        <f t="shared" si="12"/>
        <v>-8.506750309791997</v>
      </c>
      <c r="C409">
        <f t="shared" si="13"/>
        <v>8.08</v>
      </c>
    </row>
    <row r="410" spans="1:3" ht="12.75">
      <c r="A410">
        <v>0.405</v>
      </c>
      <c r="B410">
        <f t="shared" si="12"/>
        <v>-8.599038817049998</v>
      </c>
      <c r="C410">
        <f t="shared" si="13"/>
        <v>8.100000000000001</v>
      </c>
    </row>
    <row r="411" spans="1:3" ht="12.75">
      <c r="A411">
        <v>0.406</v>
      </c>
      <c r="B411">
        <f t="shared" si="12"/>
        <v>-8.691679088232</v>
      </c>
      <c r="C411">
        <f t="shared" si="13"/>
        <v>8.120000000000001</v>
      </c>
    </row>
    <row r="412" spans="1:3" ht="12.75">
      <c r="A412">
        <v>0.407</v>
      </c>
      <c r="B412">
        <f t="shared" si="12"/>
        <v>-8.784671123337997</v>
      </c>
      <c r="C412">
        <f t="shared" si="13"/>
        <v>8.139999999999999</v>
      </c>
    </row>
    <row r="413" spans="1:3" ht="12.75">
      <c r="A413">
        <v>0.408</v>
      </c>
      <c r="B413">
        <f t="shared" si="12"/>
        <v>-8.878014922367996</v>
      </c>
      <c r="C413">
        <f t="shared" si="13"/>
        <v>8.159999999999998</v>
      </c>
    </row>
    <row r="414" spans="1:3" ht="12.75">
      <c r="A414">
        <v>0.409</v>
      </c>
      <c r="B414">
        <f t="shared" si="12"/>
        <v>-8.971710485322</v>
      </c>
      <c r="C414">
        <f t="shared" si="13"/>
        <v>8.18</v>
      </c>
    </row>
    <row r="415" spans="1:3" ht="12.75">
      <c r="A415">
        <v>0.41</v>
      </c>
      <c r="B415">
        <f t="shared" si="12"/>
        <v>-9.065757812200001</v>
      </c>
      <c r="C415">
        <f t="shared" si="13"/>
        <v>8.2</v>
      </c>
    </row>
    <row r="416" spans="1:3" ht="12.75">
      <c r="A416">
        <v>0.411</v>
      </c>
      <c r="B416">
        <f t="shared" si="12"/>
        <v>-9.160156903002001</v>
      </c>
      <c r="C416">
        <f t="shared" si="13"/>
        <v>8.22</v>
      </c>
    </row>
    <row r="417" spans="1:3" ht="12.75">
      <c r="A417">
        <v>0.412</v>
      </c>
      <c r="B417">
        <f t="shared" si="12"/>
        <v>-9.254907757727999</v>
      </c>
      <c r="C417">
        <f t="shared" si="13"/>
        <v>8.239999999999998</v>
      </c>
    </row>
    <row r="418" spans="1:3" ht="12.75">
      <c r="A418">
        <v>0.413</v>
      </c>
      <c r="B418">
        <f t="shared" si="12"/>
        <v>-9.350010376377998</v>
      </c>
      <c r="C418">
        <f t="shared" si="13"/>
        <v>8.26</v>
      </c>
    </row>
    <row r="419" spans="1:3" ht="12.75">
      <c r="A419">
        <v>0.414</v>
      </c>
      <c r="B419">
        <f t="shared" si="12"/>
        <v>-9.445464758952</v>
      </c>
      <c r="C419">
        <f t="shared" si="13"/>
        <v>8.28</v>
      </c>
    </row>
    <row r="420" spans="1:3" ht="12.75">
      <c r="A420">
        <v>0.415</v>
      </c>
      <c r="B420">
        <f t="shared" si="12"/>
        <v>-9.541270905449998</v>
      </c>
      <c r="C420">
        <f t="shared" si="13"/>
        <v>8.3</v>
      </c>
    </row>
    <row r="421" spans="1:3" ht="12.75">
      <c r="A421">
        <v>0.416</v>
      </c>
      <c r="B421">
        <f t="shared" si="12"/>
        <v>-9.637428815872</v>
      </c>
      <c r="C421">
        <f t="shared" si="13"/>
        <v>8.319999999999999</v>
      </c>
    </row>
    <row r="422" spans="1:3" ht="12.75">
      <c r="A422">
        <v>0.417</v>
      </c>
      <c r="B422">
        <f t="shared" si="12"/>
        <v>-9.733938490217998</v>
      </c>
      <c r="C422">
        <f t="shared" si="13"/>
        <v>8.34</v>
      </c>
    </row>
    <row r="423" spans="1:3" ht="12.75">
      <c r="A423">
        <v>0.418</v>
      </c>
      <c r="B423">
        <f t="shared" si="12"/>
        <v>-9.830799928487998</v>
      </c>
      <c r="C423">
        <f t="shared" si="13"/>
        <v>8.36</v>
      </c>
    </row>
    <row r="424" spans="1:3" ht="12.75">
      <c r="A424">
        <v>0.419</v>
      </c>
      <c r="B424">
        <f t="shared" si="12"/>
        <v>-9.928013130682</v>
      </c>
      <c r="C424">
        <f t="shared" si="13"/>
        <v>8.38</v>
      </c>
    </row>
    <row r="425" spans="1:3" ht="12.75">
      <c r="A425">
        <v>0.42</v>
      </c>
      <c r="B425">
        <f t="shared" si="12"/>
        <v>-10.0255780968</v>
      </c>
      <c r="C425">
        <f t="shared" si="13"/>
        <v>8.4</v>
      </c>
    </row>
    <row r="426" spans="1:3" ht="12.75">
      <c r="A426">
        <v>0.421</v>
      </c>
      <c r="B426">
        <f t="shared" si="12"/>
        <v>-10.123494826841998</v>
      </c>
      <c r="C426">
        <f t="shared" si="13"/>
        <v>8.42</v>
      </c>
    </row>
    <row r="427" spans="1:3" ht="12.75">
      <c r="A427">
        <v>0.422</v>
      </c>
      <c r="B427">
        <f t="shared" si="12"/>
        <v>-10.221763320807998</v>
      </c>
      <c r="C427">
        <f t="shared" si="13"/>
        <v>8.44</v>
      </c>
    </row>
    <row r="428" spans="1:3" ht="12.75">
      <c r="A428">
        <v>0.423</v>
      </c>
      <c r="B428">
        <f t="shared" si="12"/>
        <v>-10.320383578697996</v>
      </c>
      <c r="C428">
        <f t="shared" si="13"/>
        <v>8.46</v>
      </c>
    </row>
    <row r="429" spans="1:3" ht="12.75">
      <c r="A429">
        <v>0.424</v>
      </c>
      <c r="B429">
        <f t="shared" si="12"/>
        <v>-10.419355600511999</v>
      </c>
      <c r="C429">
        <f t="shared" si="13"/>
        <v>8.48</v>
      </c>
    </row>
    <row r="430" spans="1:3" ht="12.75">
      <c r="A430">
        <v>0.425</v>
      </c>
      <c r="B430">
        <f t="shared" si="12"/>
        <v>-10.51867938625</v>
      </c>
      <c r="C430">
        <f t="shared" si="13"/>
        <v>8.5</v>
      </c>
    </row>
    <row r="431" spans="1:3" ht="12.75">
      <c r="A431">
        <v>0.426</v>
      </c>
      <c r="B431">
        <f t="shared" si="12"/>
        <v>-10.618354935911999</v>
      </c>
      <c r="C431">
        <f t="shared" si="13"/>
        <v>8.52</v>
      </c>
    </row>
    <row r="432" spans="1:3" ht="12.75">
      <c r="A432">
        <v>0.427</v>
      </c>
      <c r="B432">
        <f t="shared" si="12"/>
        <v>-10.718382249498</v>
      </c>
      <c r="C432">
        <f t="shared" si="13"/>
        <v>8.540000000000001</v>
      </c>
    </row>
    <row r="433" spans="1:3" ht="12.75">
      <c r="A433">
        <v>0.428</v>
      </c>
      <c r="B433">
        <f t="shared" si="12"/>
        <v>-10.818761327007994</v>
      </c>
      <c r="C433">
        <f t="shared" si="13"/>
        <v>8.56</v>
      </c>
    </row>
    <row r="434" spans="1:3" ht="12.75">
      <c r="A434">
        <v>0.429</v>
      </c>
      <c r="B434">
        <f t="shared" si="12"/>
        <v>-10.919492168442002</v>
      </c>
      <c r="C434">
        <f t="shared" si="13"/>
        <v>8.58</v>
      </c>
    </row>
    <row r="435" spans="1:3" ht="12.75">
      <c r="A435">
        <v>0.43</v>
      </c>
      <c r="B435">
        <f t="shared" si="12"/>
        <v>-11.0205747738</v>
      </c>
      <c r="C435">
        <f t="shared" si="13"/>
        <v>8.6</v>
      </c>
    </row>
    <row r="436" spans="1:3" ht="12.75">
      <c r="A436">
        <v>0.431</v>
      </c>
      <c r="B436">
        <f t="shared" si="12"/>
        <v>-11.122009143082</v>
      </c>
      <c r="C436">
        <f t="shared" si="13"/>
        <v>8.620000000000001</v>
      </c>
    </row>
    <row r="437" spans="1:3" ht="12.75">
      <c r="A437">
        <v>0.432</v>
      </c>
      <c r="B437">
        <f t="shared" si="12"/>
        <v>-11.223795276288001</v>
      </c>
      <c r="C437">
        <f t="shared" si="13"/>
        <v>8.64</v>
      </c>
    </row>
    <row r="438" spans="1:3" ht="12.75">
      <c r="A438">
        <v>0.433</v>
      </c>
      <c r="B438">
        <f t="shared" si="12"/>
        <v>-11.325933173417997</v>
      </c>
      <c r="C438">
        <f t="shared" si="13"/>
        <v>8.66</v>
      </c>
    </row>
    <row r="439" spans="1:3" ht="12.75">
      <c r="A439">
        <v>0.434</v>
      </c>
      <c r="B439">
        <f t="shared" si="12"/>
        <v>-11.428422834471998</v>
      </c>
      <c r="C439">
        <f t="shared" si="13"/>
        <v>8.68</v>
      </c>
    </row>
    <row r="440" spans="1:3" ht="12.75">
      <c r="A440">
        <v>0.435</v>
      </c>
      <c r="B440">
        <f t="shared" si="12"/>
        <v>-11.531264259449994</v>
      </c>
      <c r="C440">
        <f t="shared" si="13"/>
        <v>8.7</v>
      </c>
    </row>
    <row r="441" spans="1:3" ht="12.75">
      <c r="A441">
        <v>0.436</v>
      </c>
      <c r="B441">
        <f t="shared" si="12"/>
        <v>-11.634457448351998</v>
      </c>
      <c r="C441">
        <f t="shared" si="13"/>
        <v>8.72</v>
      </c>
    </row>
    <row r="442" spans="1:3" ht="12.75">
      <c r="A442">
        <v>0.437</v>
      </c>
      <c r="B442">
        <f t="shared" si="12"/>
        <v>-11.738002401178</v>
      </c>
      <c r="C442">
        <f t="shared" si="13"/>
        <v>8.74</v>
      </c>
    </row>
    <row r="443" spans="1:3" ht="12.75">
      <c r="A443">
        <v>0.438</v>
      </c>
      <c r="B443">
        <f t="shared" si="12"/>
        <v>-11.841899117927998</v>
      </c>
      <c r="C443">
        <f t="shared" si="13"/>
        <v>8.76</v>
      </c>
    </row>
    <row r="444" spans="1:3" ht="12.75">
      <c r="A444">
        <v>0.439</v>
      </c>
      <c r="B444">
        <f t="shared" si="12"/>
        <v>-11.946147598602</v>
      </c>
      <c r="C444">
        <f t="shared" si="13"/>
        <v>8.78</v>
      </c>
    </row>
    <row r="445" spans="1:3" ht="12.75">
      <c r="A445">
        <v>0.44</v>
      </c>
      <c r="B445">
        <f t="shared" si="12"/>
        <v>-12.050747843199996</v>
      </c>
      <c r="C445">
        <f t="shared" si="13"/>
        <v>8.8</v>
      </c>
    </row>
    <row r="446" spans="1:3" ht="12.75">
      <c r="A446">
        <v>0.441</v>
      </c>
      <c r="B446">
        <f t="shared" si="12"/>
        <v>-12.155699851722002</v>
      </c>
      <c r="C446">
        <f t="shared" si="13"/>
        <v>8.82</v>
      </c>
    </row>
    <row r="447" spans="1:3" ht="12.75">
      <c r="A447">
        <v>0.442</v>
      </c>
      <c r="B447">
        <f t="shared" si="12"/>
        <v>-12.261003624167998</v>
      </c>
      <c r="C447">
        <f t="shared" si="13"/>
        <v>8.84</v>
      </c>
    </row>
    <row r="448" spans="1:3" ht="12.75">
      <c r="A448">
        <v>0.443</v>
      </c>
      <c r="B448">
        <f t="shared" si="12"/>
        <v>-12.366659160537996</v>
      </c>
      <c r="C448">
        <f t="shared" si="13"/>
        <v>8.86</v>
      </c>
    </row>
    <row r="449" spans="1:3" ht="12.75">
      <c r="A449">
        <v>0.444</v>
      </c>
      <c r="B449">
        <f t="shared" si="12"/>
        <v>-12.472666460831999</v>
      </c>
      <c r="C449">
        <f t="shared" si="13"/>
        <v>8.88</v>
      </c>
    </row>
    <row r="450" spans="1:3" ht="12.75">
      <c r="A450">
        <v>0.445</v>
      </c>
      <c r="B450">
        <f t="shared" si="12"/>
        <v>-12.579025525049996</v>
      </c>
      <c r="C450">
        <f t="shared" si="13"/>
        <v>8.9</v>
      </c>
    </row>
    <row r="451" spans="1:3" ht="12.75">
      <c r="A451">
        <v>0.446</v>
      </c>
      <c r="B451">
        <f t="shared" si="12"/>
        <v>-12.685736353192002</v>
      </c>
      <c r="C451">
        <f t="shared" si="13"/>
        <v>8.920000000000002</v>
      </c>
    </row>
    <row r="452" spans="1:3" ht="12.75">
      <c r="A452">
        <v>0.447</v>
      </c>
      <c r="B452">
        <f t="shared" si="12"/>
        <v>-12.792798945258</v>
      </c>
      <c r="C452">
        <f t="shared" si="13"/>
        <v>8.94</v>
      </c>
    </row>
    <row r="453" spans="1:3" ht="12.75">
      <c r="A453">
        <v>0.448</v>
      </c>
      <c r="B453">
        <f t="shared" si="12"/>
        <v>-12.900213301247998</v>
      </c>
      <c r="C453">
        <f t="shared" si="13"/>
        <v>8.96</v>
      </c>
    </row>
    <row r="454" spans="1:3" ht="12.75">
      <c r="A454">
        <v>0.449</v>
      </c>
      <c r="B454">
        <f aca="true" t="shared" si="14" ref="B454:B517">0.5*E*q*1.75881962*10^-7*(t*to)^2+vxo*t*to+xo</f>
        <v>-13.007979421161998</v>
      </c>
      <c r="C454">
        <f aca="true" t="shared" si="15" ref="C454:C517">vyo*t*to+yo</f>
        <v>8.98</v>
      </c>
    </row>
    <row r="455" spans="1:3" ht="12.75">
      <c r="A455">
        <v>0.45</v>
      </c>
      <c r="B455">
        <f t="shared" si="14"/>
        <v>-13.116097304999993</v>
      </c>
      <c r="C455">
        <f t="shared" si="15"/>
        <v>9.000000000000002</v>
      </c>
    </row>
    <row r="456" spans="1:3" ht="12.75">
      <c r="A456">
        <v>0.451</v>
      </c>
      <c r="B456">
        <f t="shared" si="14"/>
        <v>-13.224566952762</v>
      </c>
      <c r="C456">
        <f t="shared" si="15"/>
        <v>9.02</v>
      </c>
    </row>
    <row r="457" spans="1:3" ht="12.75">
      <c r="A457">
        <v>0.452</v>
      </c>
      <c r="B457">
        <f t="shared" si="14"/>
        <v>-13.333388364447998</v>
      </c>
      <c r="C457">
        <f t="shared" si="15"/>
        <v>9.040000000000001</v>
      </c>
    </row>
    <row r="458" spans="1:3" ht="12.75">
      <c r="A458">
        <v>0.453</v>
      </c>
      <c r="B458">
        <f t="shared" si="14"/>
        <v>-13.442561540057998</v>
      </c>
      <c r="C458">
        <f t="shared" si="15"/>
        <v>9.06</v>
      </c>
    </row>
    <row r="459" spans="1:3" ht="12.75">
      <c r="A459">
        <v>0.454</v>
      </c>
      <c r="B459">
        <f t="shared" si="14"/>
        <v>-13.552086479591999</v>
      </c>
      <c r="C459">
        <f t="shared" si="15"/>
        <v>9.080000000000002</v>
      </c>
    </row>
    <row r="460" spans="1:3" ht="12.75">
      <c r="A460">
        <v>0.455</v>
      </c>
      <c r="B460">
        <f t="shared" si="14"/>
        <v>-13.661963183049995</v>
      </c>
      <c r="C460">
        <f t="shared" si="15"/>
        <v>9.1</v>
      </c>
    </row>
    <row r="461" spans="1:3" ht="12.75">
      <c r="A461">
        <v>0.456</v>
      </c>
      <c r="B461">
        <f t="shared" si="14"/>
        <v>-13.772191650431996</v>
      </c>
      <c r="C461">
        <f t="shared" si="15"/>
        <v>9.120000000000001</v>
      </c>
    </row>
    <row r="462" spans="1:3" ht="12.75">
      <c r="A462">
        <v>0.457</v>
      </c>
      <c r="B462">
        <f t="shared" si="14"/>
        <v>-13.882771881737995</v>
      </c>
      <c r="C462">
        <f t="shared" si="15"/>
        <v>9.14</v>
      </c>
    </row>
    <row r="463" spans="1:3" ht="12.75">
      <c r="A463">
        <v>0.458</v>
      </c>
      <c r="B463">
        <f t="shared" si="14"/>
        <v>-13.993703876967995</v>
      </c>
      <c r="C463">
        <f t="shared" si="15"/>
        <v>9.16</v>
      </c>
    </row>
    <row r="464" spans="1:3" ht="12.75">
      <c r="A464">
        <v>0.459</v>
      </c>
      <c r="B464">
        <f t="shared" si="14"/>
        <v>-14.104987636121997</v>
      </c>
      <c r="C464">
        <f t="shared" si="15"/>
        <v>9.180000000000001</v>
      </c>
    </row>
    <row r="465" spans="1:3" ht="12.75">
      <c r="A465">
        <v>0.46</v>
      </c>
      <c r="B465">
        <f t="shared" si="14"/>
        <v>-14.216623159199994</v>
      </c>
      <c r="C465">
        <f t="shared" si="15"/>
        <v>9.2</v>
      </c>
    </row>
    <row r="466" spans="1:3" ht="12.75">
      <c r="A466">
        <v>0.461</v>
      </c>
      <c r="B466">
        <f t="shared" si="14"/>
        <v>-14.328610446201996</v>
      </c>
      <c r="C466">
        <f t="shared" si="15"/>
        <v>9.22</v>
      </c>
    </row>
    <row r="467" spans="1:3" ht="12.75">
      <c r="A467">
        <v>0.462</v>
      </c>
      <c r="B467">
        <f t="shared" si="14"/>
        <v>-14.440949497127995</v>
      </c>
      <c r="C467">
        <f t="shared" si="15"/>
        <v>9.24</v>
      </c>
    </row>
    <row r="468" spans="1:3" ht="12.75">
      <c r="A468">
        <v>0.463</v>
      </c>
      <c r="B468">
        <f t="shared" si="14"/>
        <v>-14.553640311977993</v>
      </c>
      <c r="C468">
        <f t="shared" si="15"/>
        <v>9.260000000000002</v>
      </c>
    </row>
    <row r="469" spans="1:3" ht="12.75">
      <c r="A469">
        <v>0.464</v>
      </c>
      <c r="B469">
        <f t="shared" si="14"/>
        <v>-14.666682890752</v>
      </c>
      <c r="C469">
        <f t="shared" si="15"/>
        <v>9.28</v>
      </c>
    </row>
    <row r="470" spans="1:3" ht="12.75">
      <c r="A470">
        <v>0.465</v>
      </c>
      <c r="B470">
        <f t="shared" si="14"/>
        <v>-14.780077233449997</v>
      </c>
      <c r="C470">
        <f t="shared" si="15"/>
        <v>9.3</v>
      </c>
    </row>
    <row r="471" spans="1:3" ht="12.75">
      <c r="A471">
        <v>0.466</v>
      </c>
      <c r="B471">
        <f t="shared" si="14"/>
        <v>-14.893823340072</v>
      </c>
      <c r="C471">
        <f t="shared" si="15"/>
        <v>9.32</v>
      </c>
    </row>
    <row r="472" spans="1:3" ht="12.75">
      <c r="A472">
        <v>0.467</v>
      </c>
      <c r="B472">
        <f t="shared" si="14"/>
        <v>-15.007921210618</v>
      </c>
      <c r="C472">
        <f t="shared" si="15"/>
        <v>9.340000000000002</v>
      </c>
    </row>
    <row r="473" spans="1:3" ht="12.75">
      <c r="A473">
        <v>0.468</v>
      </c>
      <c r="B473">
        <f t="shared" si="14"/>
        <v>-15.122370845087993</v>
      </c>
      <c r="C473">
        <f t="shared" si="15"/>
        <v>9.36</v>
      </c>
    </row>
    <row r="474" spans="1:3" ht="12.75">
      <c r="A474">
        <v>0.469</v>
      </c>
      <c r="B474">
        <f t="shared" si="14"/>
        <v>-15.237172243481997</v>
      </c>
      <c r="C474">
        <f t="shared" si="15"/>
        <v>9.379999999999999</v>
      </c>
    </row>
    <row r="475" spans="1:3" ht="12.75">
      <c r="A475">
        <v>0.47</v>
      </c>
      <c r="B475">
        <f t="shared" si="14"/>
        <v>-15.352325405800002</v>
      </c>
      <c r="C475">
        <f t="shared" si="15"/>
        <v>9.4</v>
      </c>
    </row>
    <row r="476" spans="1:3" ht="12.75">
      <c r="A476">
        <v>0.471</v>
      </c>
      <c r="B476">
        <f t="shared" si="14"/>
        <v>-15.467830332042002</v>
      </c>
      <c r="C476">
        <f t="shared" si="15"/>
        <v>9.42</v>
      </c>
    </row>
    <row r="477" spans="1:3" ht="12.75">
      <c r="A477">
        <v>0.472</v>
      </c>
      <c r="B477">
        <f t="shared" si="14"/>
        <v>-15.583687022208</v>
      </c>
      <c r="C477">
        <f t="shared" si="15"/>
        <v>9.440000000000001</v>
      </c>
    </row>
    <row r="478" spans="1:3" ht="12.75">
      <c r="A478">
        <v>0.473</v>
      </c>
      <c r="B478">
        <f t="shared" si="14"/>
        <v>-15.699895476298</v>
      </c>
      <c r="C478">
        <f t="shared" si="15"/>
        <v>9.459999999999999</v>
      </c>
    </row>
    <row r="479" spans="1:3" ht="12.75">
      <c r="A479">
        <v>0.474</v>
      </c>
      <c r="B479">
        <f t="shared" si="14"/>
        <v>-15.816455694312001</v>
      </c>
      <c r="C479">
        <f t="shared" si="15"/>
        <v>9.48</v>
      </c>
    </row>
    <row r="480" spans="1:3" ht="12.75">
      <c r="A480">
        <v>0.475</v>
      </c>
      <c r="B480">
        <f t="shared" si="14"/>
        <v>-15.93336767625</v>
      </c>
      <c r="C480">
        <f t="shared" si="15"/>
        <v>9.5</v>
      </c>
    </row>
    <row r="481" spans="1:3" ht="12.75">
      <c r="A481">
        <v>0.476</v>
      </c>
      <c r="B481">
        <f t="shared" si="14"/>
        <v>-16.050631422112</v>
      </c>
      <c r="C481">
        <f t="shared" si="15"/>
        <v>9.52</v>
      </c>
    </row>
    <row r="482" spans="1:3" ht="12.75">
      <c r="A482">
        <v>0.477</v>
      </c>
      <c r="B482">
        <f t="shared" si="14"/>
        <v>-16.168246931897997</v>
      </c>
      <c r="C482">
        <f t="shared" si="15"/>
        <v>9.54</v>
      </c>
    </row>
    <row r="483" spans="1:3" ht="12.75">
      <c r="A483">
        <v>0.478</v>
      </c>
      <c r="B483">
        <f t="shared" si="14"/>
        <v>-16.286214205607994</v>
      </c>
      <c r="C483">
        <f t="shared" si="15"/>
        <v>9.559999999999999</v>
      </c>
    </row>
    <row r="484" spans="1:3" ht="12.75">
      <c r="A484">
        <v>0.479</v>
      </c>
      <c r="B484">
        <f t="shared" si="14"/>
        <v>-16.404533243242003</v>
      </c>
      <c r="C484">
        <f t="shared" si="15"/>
        <v>9.58</v>
      </c>
    </row>
    <row r="485" spans="1:3" ht="12.75">
      <c r="A485">
        <v>0.48</v>
      </c>
      <c r="B485">
        <f t="shared" si="14"/>
        <v>-16.523204044799996</v>
      </c>
      <c r="C485">
        <f t="shared" si="15"/>
        <v>9.6</v>
      </c>
    </row>
    <row r="486" spans="1:3" ht="12.75">
      <c r="A486">
        <v>0.481</v>
      </c>
      <c r="B486">
        <f t="shared" si="14"/>
        <v>-16.642226610282</v>
      </c>
      <c r="C486">
        <f t="shared" si="15"/>
        <v>9.62</v>
      </c>
    </row>
    <row r="487" spans="1:3" ht="12.75">
      <c r="A487">
        <v>0.482</v>
      </c>
      <c r="B487">
        <f t="shared" si="14"/>
        <v>-16.761600939687995</v>
      </c>
      <c r="C487">
        <f t="shared" si="15"/>
        <v>9.639999999999999</v>
      </c>
    </row>
    <row r="488" spans="1:3" ht="12.75">
      <c r="A488">
        <v>0.483</v>
      </c>
      <c r="B488">
        <f t="shared" si="14"/>
        <v>-16.881327033018</v>
      </c>
      <c r="C488">
        <f t="shared" si="15"/>
        <v>9.66</v>
      </c>
    </row>
    <row r="489" spans="1:3" ht="12.75">
      <c r="A489">
        <v>0.484</v>
      </c>
      <c r="B489">
        <f t="shared" si="14"/>
        <v>-17.001404890272003</v>
      </c>
      <c r="C489">
        <f t="shared" si="15"/>
        <v>9.68</v>
      </c>
    </row>
    <row r="490" spans="1:3" ht="12.75">
      <c r="A490">
        <v>0.485</v>
      </c>
      <c r="B490">
        <f t="shared" si="14"/>
        <v>-17.121834511449997</v>
      </c>
      <c r="C490">
        <f t="shared" si="15"/>
        <v>9.700000000000001</v>
      </c>
    </row>
    <row r="491" spans="1:3" ht="12.75">
      <c r="A491">
        <v>0.486</v>
      </c>
      <c r="B491">
        <f t="shared" si="14"/>
        <v>-17.242615896552</v>
      </c>
      <c r="C491">
        <f t="shared" si="15"/>
        <v>9.719999999999999</v>
      </c>
    </row>
    <row r="492" spans="1:3" ht="12.75">
      <c r="A492">
        <v>0.487</v>
      </c>
      <c r="B492">
        <f t="shared" si="14"/>
        <v>-17.363749045577997</v>
      </c>
      <c r="C492">
        <f t="shared" si="15"/>
        <v>9.74</v>
      </c>
    </row>
    <row r="493" spans="1:3" ht="12.75">
      <c r="A493">
        <v>0.488</v>
      </c>
      <c r="B493">
        <f t="shared" si="14"/>
        <v>-17.485233958527996</v>
      </c>
      <c r="C493">
        <f t="shared" si="15"/>
        <v>9.76</v>
      </c>
    </row>
    <row r="494" spans="1:3" ht="12.75">
      <c r="A494">
        <v>0.489</v>
      </c>
      <c r="B494">
        <f t="shared" si="14"/>
        <v>-17.607070635402</v>
      </c>
      <c r="C494">
        <f t="shared" si="15"/>
        <v>9.780000000000001</v>
      </c>
    </row>
    <row r="495" spans="1:3" ht="12.75">
      <c r="A495">
        <v>0.49</v>
      </c>
      <c r="B495">
        <f t="shared" si="14"/>
        <v>-17.7292590762</v>
      </c>
      <c r="C495">
        <f t="shared" si="15"/>
        <v>9.799999999999999</v>
      </c>
    </row>
    <row r="496" spans="1:3" ht="12.75">
      <c r="A496">
        <v>0.491</v>
      </c>
      <c r="B496">
        <f t="shared" si="14"/>
        <v>-17.851799280922</v>
      </c>
      <c r="C496">
        <f t="shared" si="15"/>
        <v>9.82</v>
      </c>
    </row>
    <row r="497" spans="1:3" ht="12.75">
      <c r="A497">
        <v>0.492</v>
      </c>
      <c r="B497">
        <f t="shared" si="14"/>
        <v>-17.974691249567996</v>
      </c>
      <c r="C497">
        <f t="shared" si="15"/>
        <v>9.84</v>
      </c>
    </row>
    <row r="498" spans="1:3" ht="12.75">
      <c r="A498">
        <v>0.493</v>
      </c>
      <c r="B498">
        <f t="shared" si="14"/>
        <v>-18.097934982137996</v>
      </c>
      <c r="C498">
        <f t="shared" si="15"/>
        <v>9.860000000000001</v>
      </c>
    </row>
    <row r="499" spans="1:3" ht="12.75">
      <c r="A499">
        <v>0.494</v>
      </c>
      <c r="B499">
        <f t="shared" si="14"/>
        <v>-18.221530478632</v>
      </c>
      <c r="C499">
        <f t="shared" si="15"/>
        <v>9.879999999999999</v>
      </c>
    </row>
    <row r="500" spans="1:3" ht="12.75">
      <c r="A500">
        <v>0.495</v>
      </c>
      <c r="B500">
        <f t="shared" si="14"/>
        <v>-18.345477739049997</v>
      </c>
      <c r="C500">
        <f t="shared" si="15"/>
        <v>9.9</v>
      </c>
    </row>
    <row r="501" spans="1:3" ht="12.75">
      <c r="A501">
        <v>0.496</v>
      </c>
      <c r="B501">
        <f t="shared" si="14"/>
        <v>-18.469776763391998</v>
      </c>
      <c r="C501">
        <f t="shared" si="15"/>
        <v>9.92</v>
      </c>
    </row>
    <row r="502" spans="1:3" ht="12.75">
      <c r="A502">
        <v>0.497</v>
      </c>
      <c r="B502">
        <f t="shared" si="14"/>
        <v>-18.594427551658</v>
      </c>
      <c r="C502">
        <f t="shared" si="15"/>
        <v>9.940000000000001</v>
      </c>
    </row>
    <row r="503" spans="1:3" ht="12.75">
      <c r="A503">
        <v>0.498</v>
      </c>
      <c r="B503">
        <f t="shared" si="14"/>
        <v>-18.719430103847994</v>
      </c>
      <c r="C503">
        <f t="shared" si="15"/>
        <v>9.96</v>
      </c>
    </row>
    <row r="504" spans="1:3" ht="12.75">
      <c r="A504">
        <v>0.499</v>
      </c>
      <c r="B504">
        <f t="shared" si="14"/>
        <v>-18.844784419962</v>
      </c>
      <c r="C504">
        <f t="shared" si="15"/>
        <v>9.98</v>
      </c>
    </row>
    <row r="505" spans="1:3" ht="12.75">
      <c r="A505">
        <v>0.5</v>
      </c>
      <c r="B505">
        <f t="shared" si="14"/>
        <v>-18.970490499999997</v>
      </c>
      <c r="C505">
        <f t="shared" si="15"/>
        <v>10</v>
      </c>
    </row>
    <row r="506" spans="1:3" ht="12.75">
      <c r="A506">
        <v>0.501</v>
      </c>
      <c r="B506">
        <f t="shared" si="14"/>
        <v>-19.09654834396199</v>
      </c>
      <c r="C506">
        <f t="shared" si="15"/>
        <v>10.02</v>
      </c>
    </row>
    <row r="507" spans="1:3" ht="12.75">
      <c r="A507">
        <v>0.502</v>
      </c>
      <c r="B507">
        <f t="shared" si="14"/>
        <v>-19.222957951847995</v>
      </c>
      <c r="C507">
        <f t="shared" si="15"/>
        <v>10.040000000000001</v>
      </c>
    </row>
    <row r="508" spans="1:3" ht="12.75">
      <c r="A508">
        <v>0.503</v>
      </c>
      <c r="B508">
        <f t="shared" si="14"/>
        <v>-19.349719323657997</v>
      </c>
      <c r="C508">
        <f t="shared" si="15"/>
        <v>10.059999999999999</v>
      </c>
    </row>
    <row r="509" spans="1:3" ht="12.75">
      <c r="A509">
        <v>0.504</v>
      </c>
      <c r="B509">
        <f t="shared" si="14"/>
        <v>-19.476832459392003</v>
      </c>
      <c r="C509">
        <f t="shared" si="15"/>
        <v>10.08</v>
      </c>
    </row>
    <row r="510" spans="1:3" ht="12.75">
      <c r="A510">
        <v>0.505</v>
      </c>
      <c r="B510">
        <f t="shared" si="14"/>
        <v>-19.60429735905</v>
      </c>
      <c r="C510">
        <f t="shared" si="15"/>
        <v>10.1</v>
      </c>
    </row>
    <row r="511" spans="1:3" ht="12.75">
      <c r="A511">
        <v>0.506</v>
      </c>
      <c r="B511">
        <f t="shared" si="14"/>
        <v>-19.732114022631997</v>
      </c>
      <c r="C511">
        <f t="shared" si="15"/>
        <v>10.120000000000001</v>
      </c>
    </row>
    <row r="512" spans="1:3" ht="12.75">
      <c r="A512">
        <v>0.507</v>
      </c>
      <c r="B512">
        <f t="shared" si="14"/>
        <v>-19.860282450138</v>
      </c>
      <c r="C512">
        <f t="shared" si="15"/>
        <v>10.14</v>
      </c>
    </row>
    <row r="513" spans="1:3" ht="12.75">
      <c r="A513">
        <v>0.508</v>
      </c>
      <c r="B513">
        <f t="shared" si="14"/>
        <v>-19.988802641567997</v>
      </c>
      <c r="C513">
        <f t="shared" si="15"/>
        <v>10.16</v>
      </c>
    </row>
    <row r="514" spans="1:3" ht="12.75">
      <c r="A514">
        <v>0.509</v>
      </c>
      <c r="B514">
        <f t="shared" si="14"/>
        <v>-20.117674596921997</v>
      </c>
      <c r="C514">
        <f t="shared" si="15"/>
        <v>10.18</v>
      </c>
    </row>
    <row r="515" spans="1:3" ht="12.75">
      <c r="A515">
        <v>0.51</v>
      </c>
      <c r="B515">
        <f t="shared" si="14"/>
        <v>-20.246898316199992</v>
      </c>
      <c r="C515">
        <f t="shared" si="15"/>
        <v>10.200000000000001</v>
      </c>
    </row>
    <row r="516" spans="1:3" ht="12.75">
      <c r="A516">
        <v>0.511</v>
      </c>
      <c r="B516">
        <f t="shared" si="14"/>
        <v>-20.376473799401992</v>
      </c>
      <c r="C516">
        <f t="shared" si="15"/>
        <v>10.22</v>
      </c>
    </row>
    <row r="517" spans="1:3" ht="12.75">
      <c r="A517">
        <v>0.512</v>
      </c>
      <c r="B517">
        <f t="shared" si="14"/>
        <v>-20.506401046527998</v>
      </c>
      <c r="C517">
        <f t="shared" si="15"/>
        <v>10.24</v>
      </c>
    </row>
    <row r="518" spans="1:3" ht="12.75">
      <c r="A518">
        <v>0.513</v>
      </c>
      <c r="B518">
        <f aca="true" t="shared" si="16" ref="B518:B581">0.5*E*q*1.75881962*10^-7*(t*to)^2+vxo*t*to+xo</f>
        <v>-20.636680057577994</v>
      </c>
      <c r="C518">
        <f aca="true" t="shared" si="17" ref="C518:C581">vyo*t*to+yo</f>
        <v>10.26</v>
      </c>
    </row>
    <row r="519" spans="1:3" ht="12.75">
      <c r="A519">
        <v>0.514</v>
      </c>
      <c r="B519">
        <f t="shared" si="16"/>
        <v>-20.767310832552003</v>
      </c>
      <c r="C519">
        <f t="shared" si="17"/>
        <v>10.280000000000001</v>
      </c>
    </row>
    <row r="520" spans="1:3" ht="12.75">
      <c r="A520">
        <v>0.515</v>
      </c>
      <c r="B520">
        <f t="shared" si="16"/>
        <v>-20.89829337145</v>
      </c>
      <c r="C520">
        <f t="shared" si="17"/>
        <v>10.3</v>
      </c>
    </row>
    <row r="521" spans="1:3" ht="12.75">
      <c r="A521">
        <v>0.516</v>
      </c>
      <c r="B521">
        <f t="shared" si="16"/>
        <v>-21.029627674271993</v>
      </c>
      <c r="C521">
        <f t="shared" si="17"/>
        <v>10.32</v>
      </c>
    </row>
    <row r="522" spans="1:3" ht="12.75">
      <c r="A522">
        <v>0.517</v>
      </c>
      <c r="B522">
        <f t="shared" si="16"/>
        <v>-21.161313741018</v>
      </c>
      <c r="C522">
        <f t="shared" si="17"/>
        <v>10.34</v>
      </c>
    </row>
    <row r="523" spans="1:3" ht="12.75">
      <c r="A523">
        <v>0.518</v>
      </c>
      <c r="B523">
        <f t="shared" si="16"/>
        <v>-21.293351571687996</v>
      </c>
      <c r="C523">
        <f t="shared" si="17"/>
        <v>10.360000000000001</v>
      </c>
    </row>
    <row r="524" spans="1:3" ht="12.75">
      <c r="A524">
        <v>0.519</v>
      </c>
      <c r="B524">
        <f t="shared" si="16"/>
        <v>-21.425741166282</v>
      </c>
      <c r="C524">
        <f t="shared" si="17"/>
        <v>10.38</v>
      </c>
    </row>
    <row r="525" spans="1:3" ht="12.75">
      <c r="A525">
        <v>0.52</v>
      </c>
      <c r="B525">
        <f t="shared" si="16"/>
        <v>-21.558482524799995</v>
      </c>
      <c r="C525">
        <f t="shared" si="17"/>
        <v>10.400000000000002</v>
      </c>
    </row>
    <row r="526" spans="1:3" ht="12.75">
      <c r="A526">
        <v>0.521</v>
      </c>
      <c r="B526">
        <f t="shared" si="16"/>
        <v>-21.691575647241997</v>
      </c>
      <c r="C526">
        <f t="shared" si="17"/>
        <v>10.42</v>
      </c>
    </row>
    <row r="527" spans="1:3" ht="12.75">
      <c r="A527">
        <v>0.522</v>
      </c>
      <c r="B527">
        <f t="shared" si="16"/>
        <v>-21.825020533607997</v>
      </c>
      <c r="C527">
        <f t="shared" si="17"/>
        <v>10.440000000000001</v>
      </c>
    </row>
    <row r="528" spans="1:3" ht="12.75">
      <c r="A528">
        <v>0.523</v>
      </c>
      <c r="B528">
        <f t="shared" si="16"/>
        <v>-21.958817183897995</v>
      </c>
      <c r="C528">
        <f t="shared" si="17"/>
        <v>10.46</v>
      </c>
    </row>
    <row r="529" spans="1:3" ht="12.75">
      <c r="A529">
        <v>0.524</v>
      </c>
      <c r="B529">
        <f t="shared" si="16"/>
        <v>-22.092965598111995</v>
      </c>
      <c r="C529">
        <f t="shared" si="17"/>
        <v>10.480000000000002</v>
      </c>
    </row>
    <row r="530" spans="1:3" ht="12.75">
      <c r="A530">
        <v>0.525</v>
      </c>
      <c r="B530">
        <f t="shared" si="16"/>
        <v>-22.227465776249996</v>
      </c>
      <c r="C530">
        <f t="shared" si="17"/>
        <v>10.5</v>
      </c>
    </row>
    <row r="531" spans="1:3" ht="12.75">
      <c r="A531">
        <v>0.526</v>
      </c>
      <c r="B531">
        <f t="shared" si="16"/>
        <v>-22.362317718311992</v>
      </c>
      <c r="C531">
        <f t="shared" si="17"/>
        <v>10.52</v>
      </c>
    </row>
    <row r="532" spans="1:3" ht="12.75">
      <c r="A532">
        <v>0.527</v>
      </c>
      <c r="B532">
        <f t="shared" si="16"/>
        <v>-22.497521424298</v>
      </c>
      <c r="C532">
        <f t="shared" si="17"/>
        <v>10.540000000000001</v>
      </c>
    </row>
    <row r="533" spans="1:3" ht="12.75">
      <c r="A533">
        <v>0.528</v>
      </c>
      <c r="B533">
        <f t="shared" si="16"/>
        <v>-22.633076894208</v>
      </c>
      <c r="C533">
        <f t="shared" si="17"/>
        <v>10.56</v>
      </c>
    </row>
    <row r="534" spans="1:3" ht="12.75">
      <c r="A534">
        <v>0.529</v>
      </c>
      <c r="B534">
        <f t="shared" si="16"/>
        <v>-22.768984128042</v>
      </c>
      <c r="C534">
        <f t="shared" si="17"/>
        <v>10.58</v>
      </c>
    </row>
    <row r="535" spans="1:3" ht="12.75">
      <c r="A535">
        <v>0.53</v>
      </c>
      <c r="B535">
        <f t="shared" si="16"/>
        <v>-22.905243125799995</v>
      </c>
      <c r="C535">
        <f t="shared" si="17"/>
        <v>10.6</v>
      </c>
    </row>
    <row r="536" spans="1:3" ht="12.75">
      <c r="A536">
        <v>0.531</v>
      </c>
      <c r="B536">
        <f t="shared" si="16"/>
        <v>-23.04185388748199</v>
      </c>
      <c r="C536">
        <f t="shared" si="17"/>
        <v>10.620000000000001</v>
      </c>
    </row>
    <row r="537" spans="1:3" ht="12.75">
      <c r="A537">
        <v>0.532</v>
      </c>
      <c r="B537">
        <f t="shared" si="16"/>
        <v>-23.178816413088</v>
      </c>
      <c r="C537">
        <f t="shared" si="17"/>
        <v>10.64</v>
      </c>
    </row>
    <row r="538" spans="1:3" ht="12.75">
      <c r="A538">
        <v>0.533</v>
      </c>
      <c r="B538">
        <f t="shared" si="16"/>
        <v>-23.316130702618</v>
      </c>
      <c r="C538">
        <f t="shared" si="17"/>
        <v>10.660000000000002</v>
      </c>
    </row>
    <row r="539" spans="1:3" ht="12.75">
      <c r="A539">
        <v>0.534</v>
      </c>
      <c r="B539">
        <f t="shared" si="16"/>
        <v>-23.453796756071995</v>
      </c>
      <c r="C539">
        <f t="shared" si="17"/>
        <v>10.68</v>
      </c>
    </row>
    <row r="540" spans="1:3" ht="12.75">
      <c r="A540">
        <v>0.535</v>
      </c>
      <c r="B540">
        <f t="shared" si="16"/>
        <v>-23.591814573449998</v>
      </c>
      <c r="C540">
        <f t="shared" si="17"/>
        <v>10.700000000000001</v>
      </c>
    </row>
    <row r="541" spans="1:3" ht="12.75">
      <c r="A541">
        <v>0.536</v>
      </c>
      <c r="B541">
        <f t="shared" si="16"/>
        <v>-23.730184154751996</v>
      </c>
      <c r="C541">
        <f t="shared" si="17"/>
        <v>10.72</v>
      </c>
    </row>
    <row r="542" spans="1:3" ht="12.75">
      <c r="A542">
        <v>0.537</v>
      </c>
      <c r="B542">
        <f t="shared" si="16"/>
        <v>-23.868905499978</v>
      </c>
      <c r="C542">
        <f t="shared" si="17"/>
        <v>10.740000000000002</v>
      </c>
    </row>
    <row r="543" spans="1:3" ht="12.75">
      <c r="A543">
        <v>0.538</v>
      </c>
      <c r="B543">
        <f t="shared" si="16"/>
        <v>-24.007978609128</v>
      </c>
      <c r="C543">
        <f t="shared" si="17"/>
        <v>10.76</v>
      </c>
    </row>
    <row r="544" spans="1:3" ht="12.75">
      <c r="A544">
        <v>0.539</v>
      </c>
      <c r="B544">
        <f t="shared" si="16"/>
        <v>-24.147403482201995</v>
      </c>
      <c r="C544">
        <f t="shared" si="17"/>
        <v>10.780000000000001</v>
      </c>
    </row>
    <row r="545" spans="1:3" ht="12.75">
      <c r="A545">
        <v>0.54</v>
      </c>
      <c r="B545">
        <f t="shared" si="16"/>
        <v>-24.2871801192</v>
      </c>
      <c r="C545">
        <f t="shared" si="17"/>
        <v>10.8</v>
      </c>
    </row>
    <row r="546" spans="1:3" ht="12.75">
      <c r="A546">
        <v>0.541</v>
      </c>
      <c r="B546">
        <f t="shared" si="16"/>
        <v>-24.427308520121997</v>
      </c>
      <c r="C546">
        <f t="shared" si="17"/>
        <v>10.820000000000002</v>
      </c>
    </row>
    <row r="547" spans="1:3" ht="12.75">
      <c r="A547">
        <v>0.542</v>
      </c>
      <c r="B547">
        <f t="shared" si="16"/>
        <v>-24.567788684968</v>
      </c>
      <c r="C547">
        <f t="shared" si="17"/>
        <v>10.84</v>
      </c>
    </row>
    <row r="548" spans="1:3" ht="12.75">
      <c r="A548">
        <v>0.543</v>
      </c>
      <c r="B548">
        <f t="shared" si="16"/>
        <v>-24.708620613737992</v>
      </c>
      <c r="C548">
        <f t="shared" si="17"/>
        <v>10.860000000000001</v>
      </c>
    </row>
    <row r="549" spans="1:3" ht="12.75">
      <c r="A549">
        <v>0.544</v>
      </c>
      <c r="B549">
        <f t="shared" si="16"/>
        <v>-24.849804306432</v>
      </c>
      <c r="C549">
        <f t="shared" si="17"/>
        <v>10.88</v>
      </c>
    </row>
    <row r="550" spans="1:3" ht="12.75">
      <c r="A550">
        <v>0.545</v>
      </c>
      <c r="B550">
        <f t="shared" si="16"/>
        <v>-24.991339763049996</v>
      </c>
      <c r="C550">
        <f t="shared" si="17"/>
        <v>10.900000000000002</v>
      </c>
    </row>
    <row r="551" spans="1:3" ht="12.75">
      <c r="A551">
        <v>0.546</v>
      </c>
      <c r="B551">
        <f t="shared" si="16"/>
        <v>-25.133226983591996</v>
      </c>
      <c r="C551">
        <f t="shared" si="17"/>
        <v>10.920000000000002</v>
      </c>
    </row>
    <row r="552" spans="1:3" ht="12.75">
      <c r="A552">
        <v>0.547</v>
      </c>
      <c r="B552">
        <f t="shared" si="16"/>
        <v>-25.275465968058</v>
      </c>
      <c r="C552">
        <f t="shared" si="17"/>
        <v>10.940000000000001</v>
      </c>
    </row>
    <row r="553" spans="1:3" ht="12.75">
      <c r="A553">
        <v>0.548</v>
      </c>
      <c r="B553">
        <f t="shared" si="16"/>
        <v>-25.418056716447992</v>
      </c>
      <c r="C553">
        <f t="shared" si="17"/>
        <v>10.96</v>
      </c>
    </row>
    <row r="554" spans="1:3" ht="12.75">
      <c r="A554">
        <v>0.549</v>
      </c>
      <c r="B554">
        <f t="shared" si="16"/>
        <v>-25.560999228761993</v>
      </c>
      <c r="C554">
        <f t="shared" si="17"/>
        <v>10.980000000000002</v>
      </c>
    </row>
    <row r="555" spans="1:3" ht="12.75">
      <c r="A555">
        <v>0.55</v>
      </c>
      <c r="B555">
        <f t="shared" si="16"/>
        <v>-25.704293505</v>
      </c>
      <c r="C555">
        <f t="shared" si="17"/>
        <v>11.000000000000002</v>
      </c>
    </row>
    <row r="556" spans="1:3" ht="12.75">
      <c r="A556">
        <v>0.551</v>
      </c>
      <c r="B556">
        <f t="shared" si="16"/>
        <v>-25.847939545161992</v>
      </c>
      <c r="C556">
        <f t="shared" si="17"/>
        <v>11.02</v>
      </c>
    </row>
    <row r="557" spans="1:3" ht="12.75">
      <c r="A557">
        <v>0.552</v>
      </c>
      <c r="B557">
        <f t="shared" si="16"/>
        <v>-25.991937349247998</v>
      </c>
      <c r="C557">
        <f t="shared" si="17"/>
        <v>11.040000000000001</v>
      </c>
    </row>
    <row r="558" spans="1:3" ht="12.75">
      <c r="A558">
        <v>0.553</v>
      </c>
      <c r="B558">
        <f t="shared" si="16"/>
        <v>-26.13628691725799</v>
      </c>
      <c r="C558">
        <f t="shared" si="17"/>
        <v>11.06</v>
      </c>
    </row>
    <row r="559" spans="1:3" ht="12.75">
      <c r="A559">
        <v>0.554</v>
      </c>
      <c r="B559">
        <f t="shared" si="16"/>
        <v>-26.280988249192</v>
      </c>
      <c r="C559">
        <f t="shared" si="17"/>
        <v>11.080000000000002</v>
      </c>
    </row>
    <row r="560" spans="1:3" ht="12.75">
      <c r="A560">
        <v>0.555</v>
      </c>
      <c r="B560">
        <f t="shared" si="16"/>
        <v>-26.42604134505</v>
      </c>
      <c r="C560">
        <f t="shared" si="17"/>
        <v>11.1</v>
      </c>
    </row>
    <row r="561" spans="1:3" ht="12.75">
      <c r="A561">
        <v>0.556</v>
      </c>
      <c r="B561">
        <f t="shared" si="16"/>
        <v>-26.571446204831993</v>
      </c>
      <c r="C561">
        <f t="shared" si="17"/>
        <v>11.120000000000001</v>
      </c>
    </row>
    <row r="562" spans="1:3" ht="12.75">
      <c r="A562">
        <v>0.557</v>
      </c>
      <c r="B562">
        <f t="shared" si="16"/>
        <v>-26.717202828537996</v>
      </c>
      <c r="C562">
        <f t="shared" si="17"/>
        <v>11.14</v>
      </c>
    </row>
    <row r="563" spans="1:3" ht="12.75">
      <c r="A563">
        <v>0.558</v>
      </c>
      <c r="B563">
        <f t="shared" si="16"/>
        <v>-26.863311216167993</v>
      </c>
      <c r="C563">
        <f t="shared" si="17"/>
        <v>11.160000000000002</v>
      </c>
    </row>
    <row r="564" spans="1:3" ht="12.75">
      <c r="A564">
        <v>0.559</v>
      </c>
      <c r="B564">
        <f t="shared" si="16"/>
        <v>-27.009771367721996</v>
      </c>
      <c r="C564">
        <f t="shared" si="17"/>
        <v>11.180000000000001</v>
      </c>
    </row>
    <row r="565" spans="1:3" ht="12.75">
      <c r="A565">
        <v>0.56</v>
      </c>
      <c r="B565">
        <f t="shared" si="16"/>
        <v>-27.156583283199996</v>
      </c>
      <c r="C565">
        <f t="shared" si="17"/>
        <v>11.200000000000001</v>
      </c>
    </row>
    <row r="566" spans="1:3" ht="12.75">
      <c r="A566">
        <v>0.561</v>
      </c>
      <c r="B566">
        <f t="shared" si="16"/>
        <v>-27.30374696260199</v>
      </c>
      <c r="C566">
        <f t="shared" si="17"/>
        <v>11.22</v>
      </c>
    </row>
    <row r="567" spans="1:3" ht="12.75">
      <c r="A567">
        <v>0.562</v>
      </c>
      <c r="B567">
        <f t="shared" si="16"/>
        <v>-27.451262405927995</v>
      </c>
      <c r="C567">
        <f t="shared" si="17"/>
        <v>11.240000000000002</v>
      </c>
    </row>
    <row r="568" spans="1:3" ht="12.75">
      <c r="A568">
        <v>0.563</v>
      </c>
      <c r="B568">
        <f t="shared" si="16"/>
        <v>-27.599129613178</v>
      </c>
      <c r="C568">
        <f t="shared" si="17"/>
        <v>11.26</v>
      </c>
    </row>
    <row r="569" spans="1:3" ht="12.75">
      <c r="A569">
        <v>0.564</v>
      </c>
      <c r="B569">
        <f t="shared" si="16"/>
        <v>-27.747348584352</v>
      </c>
      <c r="C569">
        <f t="shared" si="17"/>
        <v>11.279999999999998</v>
      </c>
    </row>
    <row r="570" spans="1:3" ht="12.75">
      <c r="A570">
        <v>0.565</v>
      </c>
      <c r="B570">
        <f t="shared" si="16"/>
        <v>-27.895919319450005</v>
      </c>
      <c r="C570">
        <f t="shared" si="17"/>
        <v>11.299999999999999</v>
      </c>
    </row>
    <row r="571" spans="1:3" ht="12.75">
      <c r="A571">
        <v>0.566</v>
      </c>
      <c r="B571">
        <f t="shared" si="16"/>
        <v>-28.044841818472</v>
      </c>
      <c r="C571">
        <f t="shared" si="17"/>
        <v>11.319999999999999</v>
      </c>
    </row>
    <row r="572" spans="1:3" ht="12.75">
      <c r="A572">
        <v>0.567</v>
      </c>
      <c r="B572">
        <f t="shared" si="16"/>
        <v>-28.194116081417995</v>
      </c>
      <c r="C572">
        <f t="shared" si="17"/>
        <v>11.34</v>
      </c>
    </row>
    <row r="573" spans="1:3" ht="12.75">
      <c r="A573">
        <v>0.568</v>
      </c>
      <c r="B573">
        <f t="shared" si="16"/>
        <v>-28.343742108287998</v>
      </c>
      <c r="C573">
        <f t="shared" si="17"/>
        <v>11.36</v>
      </c>
    </row>
    <row r="574" spans="1:3" ht="12.75">
      <c r="A574">
        <v>0.569</v>
      </c>
      <c r="B574">
        <f t="shared" si="16"/>
        <v>-28.493719899082</v>
      </c>
      <c r="C574">
        <f t="shared" si="17"/>
        <v>11.379999999999999</v>
      </c>
    </row>
    <row r="575" spans="1:3" ht="12.75">
      <c r="A575">
        <v>0.57</v>
      </c>
      <c r="B575">
        <f t="shared" si="16"/>
        <v>-28.644049453800005</v>
      </c>
      <c r="C575">
        <f t="shared" si="17"/>
        <v>11.399999999999999</v>
      </c>
    </row>
    <row r="576" spans="1:3" ht="12.75">
      <c r="A576">
        <v>0.571</v>
      </c>
      <c r="B576">
        <f t="shared" si="16"/>
        <v>-28.794730772441998</v>
      </c>
      <c r="C576">
        <f t="shared" si="17"/>
        <v>11.42</v>
      </c>
    </row>
    <row r="577" spans="1:3" ht="12.75">
      <c r="A577">
        <v>0.572</v>
      </c>
      <c r="B577">
        <f t="shared" si="16"/>
        <v>-28.945763855007996</v>
      </c>
      <c r="C577">
        <f t="shared" si="17"/>
        <v>11.44</v>
      </c>
    </row>
    <row r="578" spans="1:3" ht="12.75">
      <c r="A578">
        <v>0.573</v>
      </c>
      <c r="B578">
        <f t="shared" si="16"/>
        <v>-29.097148701498</v>
      </c>
      <c r="C578">
        <f t="shared" si="17"/>
        <v>11.459999999999999</v>
      </c>
    </row>
    <row r="579" spans="1:3" ht="12.75">
      <c r="A579">
        <v>0.574</v>
      </c>
      <c r="B579">
        <f t="shared" si="16"/>
        <v>-29.248885311912</v>
      </c>
      <c r="C579">
        <f t="shared" si="17"/>
        <v>11.479999999999999</v>
      </c>
    </row>
    <row r="580" spans="1:3" ht="12.75">
      <c r="A580">
        <v>0.575</v>
      </c>
      <c r="B580">
        <f t="shared" si="16"/>
        <v>-29.40097368625</v>
      </c>
      <c r="C580">
        <f t="shared" si="17"/>
        <v>11.5</v>
      </c>
    </row>
    <row r="581" spans="1:3" ht="12.75">
      <c r="A581">
        <v>0.576</v>
      </c>
      <c r="B581">
        <f t="shared" si="16"/>
        <v>-29.553413824511996</v>
      </c>
      <c r="C581">
        <f t="shared" si="17"/>
        <v>11.52</v>
      </c>
    </row>
    <row r="582" spans="1:3" ht="12.75">
      <c r="A582">
        <v>0.577</v>
      </c>
      <c r="B582">
        <f aca="true" t="shared" si="18" ref="B582:B645">0.5*E*q*1.75881962*10^-7*(t*to)^2+vxo*t*to+xo</f>
        <v>-29.706205726697995</v>
      </c>
      <c r="C582">
        <f aca="true" t="shared" si="19" ref="C582:C645">vyo*t*to+yo</f>
        <v>11.54</v>
      </c>
    </row>
    <row r="583" spans="1:3" ht="12.75">
      <c r="A583">
        <v>0.578</v>
      </c>
      <c r="B583">
        <f t="shared" si="18"/>
        <v>-29.859349392808</v>
      </c>
      <c r="C583">
        <f t="shared" si="19"/>
        <v>11.559999999999999</v>
      </c>
    </row>
    <row r="584" spans="1:3" ht="12.75">
      <c r="A584">
        <v>0.579</v>
      </c>
      <c r="B584">
        <f t="shared" si="18"/>
        <v>-30.012844822842002</v>
      </c>
      <c r="C584">
        <f t="shared" si="19"/>
        <v>11.58</v>
      </c>
    </row>
    <row r="585" spans="1:3" ht="12.75">
      <c r="A585">
        <v>0.58</v>
      </c>
      <c r="B585">
        <f t="shared" si="18"/>
        <v>-30.166692016800003</v>
      </c>
      <c r="C585">
        <f t="shared" si="19"/>
        <v>11.6</v>
      </c>
    </row>
    <row r="586" spans="1:3" ht="12.75">
      <c r="A586">
        <v>0.581</v>
      </c>
      <c r="B586">
        <f t="shared" si="18"/>
        <v>-30.320890974681998</v>
      </c>
      <c r="C586">
        <f t="shared" si="19"/>
        <v>11.620000000000001</v>
      </c>
    </row>
    <row r="587" spans="1:3" ht="12.75">
      <c r="A587">
        <v>0.582</v>
      </c>
      <c r="B587">
        <f t="shared" si="18"/>
        <v>-30.475441696487998</v>
      </c>
      <c r="C587">
        <f t="shared" si="19"/>
        <v>11.639999999999999</v>
      </c>
    </row>
    <row r="588" spans="1:3" ht="12.75">
      <c r="A588">
        <v>0.583</v>
      </c>
      <c r="B588">
        <f t="shared" si="18"/>
        <v>-30.630344182218003</v>
      </c>
      <c r="C588">
        <f t="shared" si="19"/>
        <v>11.66</v>
      </c>
    </row>
    <row r="589" spans="1:3" ht="12.75">
      <c r="A589">
        <v>0.584</v>
      </c>
      <c r="B589">
        <f t="shared" si="18"/>
        <v>-30.785598431872</v>
      </c>
      <c r="C589">
        <f t="shared" si="19"/>
        <v>11.68</v>
      </c>
    </row>
    <row r="590" spans="1:3" ht="12.75">
      <c r="A590">
        <v>0.585</v>
      </c>
      <c r="B590">
        <f t="shared" si="18"/>
        <v>-30.941204445449998</v>
      </c>
      <c r="C590">
        <f t="shared" si="19"/>
        <v>11.700000000000001</v>
      </c>
    </row>
    <row r="591" spans="1:3" ht="12.75">
      <c r="A591">
        <v>0.586</v>
      </c>
      <c r="B591">
        <f t="shared" si="18"/>
        <v>-31.097162222951997</v>
      </c>
      <c r="C591">
        <f t="shared" si="19"/>
        <v>11.719999999999999</v>
      </c>
    </row>
    <row r="592" spans="1:3" ht="12.75">
      <c r="A592">
        <v>0.587</v>
      </c>
      <c r="B592">
        <f t="shared" si="18"/>
        <v>-31.253471764378</v>
      </c>
      <c r="C592">
        <f t="shared" si="19"/>
        <v>11.74</v>
      </c>
    </row>
    <row r="593" spans="1:3" ht="12.75">
      <c r="A593">
        <v>0.588</v>
      </c>
      <c r="B593">
        <f t="shared" si="18"/>
        <v>-31.410133069727998</v>
      </c>
      <c r="C593">
        <f t="shared" si="19"/>
        <v>11.76</v>
      </c>
    </row>
    <row r="594" spans="1:3" ht="12.75">
      <c r="A594">
        <v>0.589</v>
      </c>
      <c r="B594">
        <f t="shared" si="18"/>
        <v>-31.567146139002002</v>
      </c>
      <c r="C594">
        <f t="shared" si="19"/>
        <v>11.78</v>
      </c>
    </row>
    <row r="595" spans="1:3" ht="12.75">
      <c r="A595">
        <v>0.59</v>
      </c>
      <c r="B595">
        <f t="shared" si="18"/>
        <v>-31.7245109722</v>
      </c>
      <c r="C595">
        <f t="shared" si="19"/>
        <v>11.799999999999999</v>
      </c>
    </row>
    <row r="596" spans="1:3" ht="12.75">
      <c r="A596">
        <v>0.591</v>
      </c>
      <c r="B596">
        <f t="shared" si="18"/>
        <v>-31.882227569322</v>
      </c>
      <c r="C596">
        <f t="shared" si="19"/>
        <v>11.819999999999999</v>
      </c>
    </row>
    <row r="597" spans="1:3" ht="12.75">
      <c r="A597">
        <v>0.592</v>
      </c>
      <c r="B597">
        <f t="shared" si="18"/>
        <v>-32.040295930367996</v>
      </c>
      <c r="C597">
        <f t="shared" si="19"/>
        <v>11.84</v>
      </c>
    </row>
    <row r="598" spans="1:3" ht="12.75">
      <c r="A598">
        <v>0.593</v>
      </c>
      <c r="B598">
        <f t="shared" si="18"/>
        <v>-32.198716055338004</v>
      </c>
      <c r="C598">
        <f t="shared" si="19"/>
        <v>11.86</v>
      </c>
    </row>
    <row r="599" spans="1:3" ht="12.75">
      <c r="A599">
        <v>0.594</v>
      </c>
      <c r="B599">
        <f t="shared" si="18"/>
        <v>-32.357487944232005</v>
      </c>
      <c r="C599">
        <f t="shared" si="19"/>
        <v>11.88</v>
      </c>
    </row>
    <row r="600" spans="1:3" ht="12.75">
      <c r="A600">
        <v>0.595</v>
      </c>
      <c r="B600">
        <f t="shared" si="18"/>
        <v>-32.51661159705</v>
      </c>
      <c r="C600">
        <f t="shared" si="19"/>
        <v>11.899999999999999</v>
      </c>
    </row>
    <row r="601" spans="1:3" ht="12.75">
      <c r="A601">
        <v>0.596</v>
      </c>
      <c r="B601">
        <f t="shared" si="18"/>
        <v>-32.676087013792</v>
      </c>
      <c r="C601">
        <f t="shared" si="19"/>
        <v>11.92</v>
      </c>
    </row>
    <row r="602" spans="1:3" ht="12.75">
      <c r="A602">
        <v>0.597</v>
      </c>
      <c r="B602">
        <f t="shared" si="18"/>
        <v>-32.835914194458</v>
      </c>
      <c r="C602">
        <f t="shared" si="19"/>
        <v>11.94</v>
      </c>
    </row>
    <row r="603" spans="1:3" ht="12.75">
      <c r="A603">
        <v>0.598</v>
      </c>
      <c r="B603">
        <f t="shared" si="18"/>
        <v>-32.996093139048</v>
      </c>
      <c r="C603">
        <f t="shared" si="19"/>
        <v>11.96</v>
      </c>
    </row>
    <row r="604" spans="1:3" ht="12.75">
      <c r="A604">
        <v>0.599</v>
      </c>
      <c r="B604">
        <f t="shared" si="18"/>
        <v>-33.156623847562</v>
      </c>
      <c r="C604">
        <f t="shared" si="19"/>
        <v>11.979999999999999</v>
      </c>
    </row>
    <row r="605" spans="1:3" ht="12.75">
      <c r="A605">
        <v>0.6</v>
      </c>
      <c r="B605">
        <f t="shared" si="18"/>
        <v>-33.31750632</v>
      </c>
      <c r="C605">
        <f t="shared" si="19"/>
        <v>12</v>
      </c>
    </row>
    <row r="606" spans="1:3" ht="12.75">
      <c r="A606">
        <v>0.601</v>
      </c>
      <c r="B606">
        <f t="shared" si="18"/>
        <v>-33.478740556362</v>
      </c>
      <c r="C606">
        <f t="shared" si="19"/>
        <v>12.02</v>
      </c>
    </row>
    <row r="607" spans="1:3" ht="12.75">
      <c r="A607">
        <v>0.602</v>
      </c>
      <c r="B607">
        <f t="shared" si="18"/>
        <v>-33.640326556648</v>
      </c>
      <c r="C607">
        <f t="shared" si="19"/>
        <v>12.040000000000001</v>
      </c>
    </row>
    <row r="608" spans="1:3" ht="12.75">
      <c r="A608">
        <v>0.603</v>
      </c>
      <c r="B608">
        <f t="shared" si="18"/>
        <v>-33.802264320858</v>
      </c>
      <c r="C608">
        <f t="shared" si="19"/>
        <v>12.059999999999999</v>
      </c>
    </row>
    <row r="609" spans="1:3" ht="12.75">
      <c r="A609">
        <v>0.604</v>
      </c>
      <c r="B609">
        <f t="shared" si="18"/>
        <v>-33.964553848992</v>
      </c>
      <c r="C609">
        <f t="shared" si="19"/>
        <v>12.08</v>
      </c>
    </row>
    <row r="610" spans="1:3" ht="12.75">
      <c r="A610">
        <v>0.605</v>
      </c>
      <c r="B610">
        <f t="shared" si="18"/>
        <v>-34.127195141049995</v>
      </c>
      <c r="C610">
        <f t="shared" si="19"/>
        <v>12.1</v>
      </c>
    </row>
    <row r="611" spans="1:3" ht="12.75">
      <c r="A611">
        <v>0.606</v>
      </c>
      <c r="B611">
        <f t="shared" si="18"/>
        <v>-34.290188197031995</v>
      </c>
      <c r="C611">
        <f t="shared" si="19"/>
        <v>12.120000000000001</v>
      </c>
    </row>
    <row r="612" spans="1:3" ht="12.75">
      <c r="A612">
        <v>0.607</v>
      </c>
      <c r="B612">
        <f t="shared" si="18"/>
        <v>-34.453533016938</v>
      </c>
      <c r="C612">
        <f t="shared" si="19"/>
        <v>12.14</v>
      </c>
    </row>
    <row r="613" spans="1:3" ht="12.75">
      <c r="A613">
        <v>0.608</v>
      </c>
      <c r="B613">
        <f t="shared" si="18"/>
        <v>-34.617229600768006</v>
      </c>
      <c r="C613">
        <f t="shared" si="19"/>
        <v>12.16</v>
      </c>
    </row>
    <row r="614" spans="1:3" ht="12.75">
      <c r="A614">
        <v>0.609</v>
      </c>
      <c r="B614">
        <f t="shared" si="18"/>
        <v>-34.78127794852199</v>
      </c>
      <c r="C614">
        <f t="shared" si="19"/>
        <v>12.18</v>
      </c>
    </row>
    <row r="615" spans="1:3" ht="12.75">
      <c r="A615">
        <v>0.61</v>
      </c>
      <c r="B615">
        <f t="shared" si="18"/>
        <v>-34.945678060199995</v>
      </c>
      <c r="C615">
        <f t="shared" si="19"/>
        <v>12.200000000000001</v>
      </c>
    </row>
    <row r="616" spans="1:3" ht="12.75">
      <c r="A616">
        <v>0.611</v>
      </c>
      <c r="B616">
        <f t="shared" si="18"/>
        <v>-35.110429935802</v>
      </c>
      <c r="C616">
        <f t="shared" si="19"/>
        <v>12.22</v>
      </c>
    </row>
    <row r="617" spans="1:3" ht="12.75">
      <c r="A617">
        <v>0.612</v>
      </c>
      <c r="B617">
        <f t="shared" si="18"/>
        <v>-35.27553357532799</v>
      </c>
      <c r="C617">
        <f t="shared" si="19"/>
        <v>12.24</v>
      </c>
    </row>
    <row r="618" spans="1:3" ht="12.75">
      <c r="A618">
        <v>0.613</v>
      </c>
      <c r="B618">
        <f t="shared" si="18"/>
        <v>-35.440988978778</v>
      </c>
      <c r="C618">
        <f t="shared" si="19"/>
        <v>12.26</v>
      </c>
    </row>
    <row r="619" spans="1:3" ht="12.75">
      <c r="A619">
        <v>0.614</v>
      </c>
      <c r="B619">
        <f t="shared" si="18"/>
        <v>-35.60679614615199</v>
      </c>
      <c r="C619">
        <f t="shared" si="19"/>
        <v>12.28</v>
      </c>
    </row>
    <row r="620" spans="1:3" ht="12.75">
      <c r="A620">
        <v>0.615</v>
      </c>
      <c r="B620">
        <f t="shared" si="18"/>
        <v>-35.77295507744999</v>
      </c>
      <c r="C620">
        <f t="shared" si="19"/>
        <v>12.3</v>
      </c>
    </row>
    <row r="621" spans="1:3" ht="12.75">
      <c r="A621">
        <v>0.616</v>
      </c>
      <c r="B621">
        <f t="shared" si="18"/>
        <v>-35.93946577267201</v>
      </c>
      <c r="C621">
        <f t="shared" si="19"/>
        <v>12.319999999999999</v>
      </c>
    </row>
    <row r="622" spans="1:3" ht="12.75">
      <c r="A622">
        <v>0.617</v>
      </c>
      <c r="B622">
        <f t="shared" si="18"/>
        <v>-36.106328231818004</v>
      </c>
      <c r="C622">
        <f t="shared" si="19"/>
        <v>12.34</v>
      </c>
    </row>
    <row r="623" spans="1:3" ht="12.75">
      <c r="A623">
        <v>0.618</v>
      </c>
      <c r="B623">
        <f t="shared" si="18"/>
        <v>-36.27354245488799</v>
      </c>
      <c r="C623">
        <f t="shared" si="19"/>
        <v>12.36</v>
      </c>
    </row>
    <row r="624" spans="1:3" ht="12.75">
      <c r="A624">
        <v>0.619</v>
      </c>
      <c r="B624">
        <f t="shared" si="18"/>
        <v>-36.441108441881994</v>
      </c>
      <c r="C624">
        <f t="shared" si="19"/>
        <v>12.38</v>
      </c>
    </row>
    <row r="625" spans="1:3" ht="12.75">
      <c r="A625">
        <v>0.62</v>
      </c>
      <c r="B625">
        <f t="shared" si="18"/>
        <v>-36.6090261928</v>
      </c>
      <c r="C625">
        <f t="shared" si="19"/>
        <v>12.4</v>
      </c>
    </row>
    <row r="626" spans="1:3" ht="12.75">
      <c r="A626">
        <v>0.621</v>
      </c>
      <c r="B626">
        <f t="shared" si="18"/>
        <v>-36.777295707642</v>
      </c>
      <c r="C626">
        <f t="shared" si="19"/>
        <v>12.42</v>
      </c>
    </row>
    <row r="627" spans="1:3" ht="12.75">
      <c r="A627">
        <v>0.622</v>
      </c>
      <c r="B627">
        <f t="shared" si="18"/>
        <v>-36.945916986408</v>
      </c>
      <c r="C627">
        <f t="shared" si="19"/>
        <v>12.44</v>
      </c>
    </row>
    <row r="628" spans="1:3" ht="12.75">
      <c r="A628">
        <v>0.623</v>
      </c>
      <c r="B628">
        <f t="shared" si="18"/>
        <v>-37.11489002909799</v>
      </c>
      <c r="C628">
        <f t="shared" si="19"/>
        <v>12.46</v>
      </c>
    </row>
    <row r="629" spans="1:3" ht="12.75">
      <c r="A629">
        <v>0.624</v>
      </c>
      <c r="B629">
        <f t="shared" si="18"/>
        <v>-37.28421483571199</v>
      </c>
      <c r="C629">
        <f t="shared" si="19"/>
        <v>12.48</v>
      </c>
    </row>
    <row r="630" spans="1:3" ht="12.75">
      <c r="A630">
        <v>0.625</v>
      </c>
      <c r="B630">
        <f t="shared" si="18"/>
        <v>-37.453891406249994</v>
      </c>
      <c r="C630">
        <f t="shared" si="19"/>
        <v>12.5</v>
      </c>
    </row>
    <row r="631" spans="1:3" ht="12.75">
      <c r="A631">
        <v>0.626</v>
      </c>
      <c r="B631">
        <f t="shared" si="18"/>
        <v>-37.623919740712</v>
      </c>
      <c r="C631">
        <f t="shared" si="19"/>
        <v>12.52</v>
      </c>
    </row>
    <row r="632" spans="1:3" ht="12.75">
      <c r="A632">
        <v>0.627</v>
      </c>
      <c r="B632">
        <f t="shared" si="18"/>
        <v>-37.794299839097995</v>
      </c>
      <c r="C632">
        <f t="shared" si="19"/>
        <v>12.540000000000001</v>
      </c>
    </row>
    <row r="633" spans="1:3" ht="12.75">
      <c r="A633">
        <v>0.628</v>
      </c>
      <c r="B633">
        <f t="shared" si="18"/>
        <v>-37.965031701407995</v>
      </c>
      <c r="C633">
        <f t="shared" si="19"/>
        <v>12.56</v>
      </c>
    </row>
    <row r="634" spans="1:3" ht="12.75">
      <c r="A634">
        <v>0.629</v>
      </c>
      <c r="B634">
        <f t="shared" si="18"/>
        <v>-38.136115327642</v>
      </c>
      <c r="C634">
        <f t="shared" si="19"/>
        <v>12.58</v>
      </c>
    </row>
    <row r="635" spans="1:3" ht="12.75">
      <c r="A635">
        <v>0.63</v>
      </c>
      <c r="B635">
        <f t="shared" si="18"/>
        <v>-38.3075507178</v>
      </c>
      <c r="C635">
        <f t="shared" si="19"/>
        <v>12.6</v>
      </c>
    </row>
    <row r="636" spans="1:3" ht="12.75">
      <c r="A636">
        <v>0.631</v>
      </c>
      <c r="B636">
        <f t="shared" si="18"/>
        <v>-38.479337871881995</v>
      </c>
      <c r="C636">
        <f t="shared" si="19"/>
        <v>12.620000000000001</v>
      </c>
    </row>
    <row r="637" spans="1:3" ht="12.75">
      <c r="A637">
        <v>0.632</v>
      </c>
      <c r="B637">
        <f t="shared" si="18"/>
        <v>-38.651476789888</v>
      </c>
      <c r="C637">
        <f t="shared" si="19"/>
        <v>12.64</v>
      </c>
    </row>
    <row r="638" spans="1:3" ht="12.75">
      <c r="A638">
        <v>0.633</v>
      </c>
      <c r="B638">
        <f t="shared" si="18"/>
        <v>-38.823967471817994</v>
      </c>
      <c r="C638">
        <f t="shared" si="19"/>
        <v>12.660000000000002</v>
      </c>
    </row>
    <row r="639" spans="1:3" ht="12.75">
      <c r="A639">
        <v>0.634</v>
      </c>
      <c r="B639">
        <f t="shared" si="18"/>
        <v>-38.996809917671996</v>
      </c>
      <c r="C639">
        <f t="shared" si="19"/>
        <v>12.68</v>
      </c>
    </row>
    <row r="640" spans="1:3" ht="12.75">
      <c r="A640">
        <v>0.635</v>
      </c>
      <c r="B640">
        <f t="shared" si="18"/>
        <v>-39.17000412745</v>
      </c>
      <c r="C640">
        <f t="shared" si="19"/>
        <v>12.700000000000001</v>
      </c>
    </row>
    <row r="641" spans="1:3" ht="12.75">
      <c r="A641">
        <v>0.636</v>
      </c>
      <c r="B641">
        <f t="shared" si="18"/>
        <v>-39.343550101152005</v>
      </c>
      <c r="C641">
        <f t="shared" si="19"/>
        <v>12.72</v>
      </c>
    </row>
    <row r="642" spans="1:3" ht="12.75">
      <c r="A642">
        <v>0.637</v>
      </c>
      <c r="B642">
        <f t="shared" si="18"/>
        <v>-39.517447838778</v>
      </c>
      <c r="C642">
        <f t="shared" si="19"/>
        <v>12.740000000000002</v>
      </c>
    </row>
    <row r="643" spans="1:3" ht="12.75">
      <c r="A643">
        <v>0.638</v>
      </c>
      <c r="B643">
        <f t="shared" si="18"/>
        <v>-39.69169734032799</v>
      </c>
      <c r="C643">
        <f t="shared" si="19"/>
        <v>12.76</v>
      </c>
    </row>
    <row r="644" spans="1:3" ht="12.75">
      <c r="A644">
        <v>0.639</v>
      </c>
      <c r="B644">
        <f t="shared" si="18"/>
        <v>-39.866298605802</v>
      </c>
      <c r="C644">
        <f t="shared" si="19"/>
        <v>12.78</v>
      </c>
    </row>
    <row r="645" spans="1:3" ht="12.75">
      <c r="A645">
        <v>0.64</v>
      </c>
      <c r="B645">
        <f t="shared" si="18"/>
        <v>-40.0412516352</v>
      </c>
      <c r="C645">
        <f t="shared" si="19"/>
        <v>12.8</v>
      </c>
    </row>
    <row r="646" spans="1:3" ht="12.75">
      <c r="A646">
        <v>0.641</v>
      </c>
      <c r="B646">
        <f aca="true" t="shared" si="20" ref="B646:B709">0.5*E*q*1.75881962*10^-7*(t*to)^2+vxo*t*to+xo</f>
        <v>-40.21655642852199</v>
      </c>
      <c r="C646">
        <f aca="true" t="shared" si="21" ref="C646:C709">vyo*t*to+yo</f>
        <v>12.82</v>
      </c>
    </row>
    <row r="647" spans="1:3" ht="12.75">
      <c r="A647">
        <v>0.642</v>
      </c>
      <c r="B647">
        <f t="shared" si="20"/>
        <v>-40.39221298576799</v>
      </c>
      <c r="C647">
        <f t="shared" si="21"/>
        <v>12.84</v>
      </c>
    </row>
    <row r="648" spans="1:3" ht="12.75">
      <c r="A648">
        <v>0.643</v>
      </c>
      <c r="B648">
        <f t="shared" si="20"/>
        <v>-40.568221306938</v>
      </c>
      <c r="C648">
        <f t="shared" si="21"/>
        <v>12.86</v>
      </c>
    </row>
    <row r="649" spans="1:3" ht="12.75">
      <c r="A649">
        <v>0.644</v>
      </c>
      <c r="B649">
        <f t="shared" si="20"/>
        <v>-40.74458139203199</v>
      </c>
      <c r="C649">
        <f t="shared" si="21"/>
        <v>12.88</v>
      </c>
    </row>
    <row r="650" spans="1:3" ht="12.75">
      <c r="A650">
        <v>0.645</v>
      </c>
      <c r="B650">
        <f t="shared" si="20"/>
        <v>-40.921293241049995</v>
      </c>
      <c r="C650">
        <f t="shared" si="21"/>
        <v>12.9</v>
      </c>
    </row>
    <row r="651" spans="1:3" ht="12.75">
      <c r="A651">
        <v>0.646</v>
      </c>
      <c r="B651">
        <f t="shared" si="20"/>
        <v>-41.098356853991994</v>
      </c>
      <c r="C651">
        <f t="shared" si="21"/>
        <v>12.920000000000002</v>
      </c>
    </row>
    <row r="652" spans="1:3" ht="12.75">
      <c r="A652">
        <v>0.647</v>
      </c>
      <c r="B652">
        <f t="shared" si="20"/>
        <v>-41.275772230858</v>
      </c>
      <c r="C652">
        <f t="shared" si="21"/>
        <v>12.94</v>
      </c>
    </row>
    <row r="653" spans="1:3" ht="12.75">
      <c r="A653">
        <v>0.648</v>
      </c>
      <c r="B653">
        <f t="shared" si="20"/>
        <v>-41.45353937164799</v>
      </c>
      <c r="C653">
        <f t="shared" si="21"/>
        <v>12.96</v>
      </c>
    </row>
    <row r="654" spans="1:3" ht="12.75">
      <c r="A654">
        <v>0.649</v>
      </c>
      <c r="B654">
        <f t="shared" si="20"/>
        <v>-41.63165827636199</v>
      </c>
      <c r="C654">
        <f t="shared" si="21"/>
        <v>12.98</v>
      </c>
    </row>
    <row r="655" spans="1:3" ht="12.75">
      <c r="A655">
        <v>0.65</v>
      </c>
      <c r="B655">
        <f t="shared" si="20"/>
        <v>-41.810128945</v>
      </c>
      <c r="C655">
        <f t="shared" si="21"/>
        <v>13.000000000000002</v>
      </c>
    </row>
    <row r="656" spans="1:3" ht="12.75">
      <c r="A656">
        <v>0.651</v>
      </c>
      <c r="B656">
        <f t="shared" si="20"/>
        <v>-41.988951377561996</v>
      </c>
      <c r="C656">
        <f t="shared" si="21"/>
        <v>13.02</v>
      </c>
    </row>
    <row r="657" spans="1:3" ht="12.75">
      <c r="A657">
        <v>0.652</v>
      </c>
      <c r="B657">
        <f t="shared" si="20"/>
        <v>-42.168125574048</v>
      </c>
      <c r="C657">
        <f t="shared" si="21"/>
        <v>13.040000000000001</v>
      </c>
    </row>
    <row r="658" spans="1:3" ht="12.75">
      <c r="A658">
        <v>0.653</v>
      </c>
      <c r="B658">
        <f t="shared" si="20"/>
        <v>-42.347651534457995</v>
      </c>
      <c r="C658">
        <f t="shared" si="21"/>
        <v>13.06</v>
      </c>
    </row>
    <row r="659" spans="1:3" ht="12.75">
      <c r="A659">
        <v>0.654</v>
      </c>
      <c r="B659">
        <f t="shared" si="20"/>
        <v>-42.527529258792</v>
      </c>
      <c r="C659">
        <f t="shared" si="21"/>
        <v>13.080000000000002</v>
      </c>
    </row>
    <row r="660" spans="1:3" ht="12.75">
      <c r="A660">
        <v>0.655</v>
      </c>
      <c r="B660">
        <f t="shared" si="20"/>
        <v>-42.70775874704999</v>
      </c>
      <c r="C660">
        <f t="shared" si="21"/>
        <v>13.100000000000001</v>
      </c>
    </row>
    <row r="661" spans="1:3" ht="12.75">
      <c r="A661">
        <v>0.656</v>
      </c>
      <c r="B661">
        <f t="shared" si="20"/>
        <v>-42.888339999231995</v>
      </c>
      <c r="C661">
        <f t="shared" si="21"/>
        <v>13.120000000000001</v>
      </c>
    </row>
    <row r="662" spans="1:3" ht="12.75">
      <c r="A662">
        <v>0.657</v>
      </c>
      <c r="B662">
        <f t="shared" si="20"/>
        <v>-43.06927301533799</v>
      </c>
      <c r="C662">
        <f t="shared" si="21"/>
        <v>13.14</v>
      </c>
    </row>
    <row r="663" spans="1:3" ht="12.75">
      <c r="A663">
        <v>0.658</v>
      </c>
      <c r="B663">
        <f t="shared" si="20"/>
        <v>-43.250557795367996</v>
      </c>
      <c r="C663">
        <f t="shared" si="21"/>
        <v>13.160000000000002</v>
      </c>
    </row>
    <row r="664" spans="1:3" ht="12.75">
      <c r="A664">
        <v>0.659</v>
      </c>
      <c r="B664">
        <f t="shared" si="20"/>
        <v>-43.432194339321995</v>
      </c>
      <c r="C664">
        <f t="shared" si="21"/>
        <v>13.180000000000001</v>
      </c>
    </row>
    <row r="665" spans="1:3" ht="12.75">
      <c r="A665">
        <v>0.66</v>
      </c>
      <c r="B665">
        <f t="shared" si="20"/>
        <v>-43.614182647199996</v>
      </c>
      <c r="C665">
        <f t="shared" si="21"/>
        <v>13.200000000000001</v>
      </c>
    </row>
    <row r="666" spans="1:3" ht="12.75">
      <c r="A666">
        <v>0.661</v>
      </c>
      <c r="B666">
        <f t="shared" si="20"/>
        <v>-43.79652271900199</v>
      </c>
      <c r="C666">
        <f t="shared" si="21"/>
        <v>13.22</v>
      </c>
    </row>
    <row r="667" spans="1:3" ht="12.75">
      <c r="A667">
        <v>0.662</v>
      </c>
      <c r="B667">
        <f t="shared" si="20"/>
        <v>-43.979214554727996</v>
      </c>
      <c r="C667">
        <f t="shared" si="21"/>
        <v>13.240000000000002</v>
      </c>
    </row>
    <row r="668" spans="1:3" ht="12.75">
      <c r="A668">
        <v>0.663</v>
      </c>
      <c r="B668">
        <f t="shared" si="20"/>
        <v>-44.162258154377994</v>
      </c>
      <c r="C668">
        <f t="shared" si="21"/>
        <v>13.260000000000002</v>
      </c>
    </row>
    <row r="669" spans="1:3" ht="12.75">
      <c r="A669">
        <v>0.664</v>
      </c>
      <c r="B669">
        <f t="shared" si="20"/>
        <v>-44.345653517952</v>
      </c>
      <c r="C669">
        <f t="shared" si="21"/>
        <v>13.28</v>
      </c>
    </row>
    <row r="670" spans="1:3" ht="12.75">
      <c r="A670">
        <v>0.665</v>
      </c>
      <c r="B670">
        <f t="shared" si="20"/>
        <v>-44.529400645449996</v>
      </c>
      <c r="C670">
        <f t="shared" si="21"/>
        <v>13.3</v>
      </c>
    </row>
    <row r="671" spans="1:3" ht="12.75">
      <c r="A671">
        <v>0.666</v>
      </c>
      <c r="B671">
        <f t="shared" si="20"/>
        <v>-44.713499536872</v>
      </c>
      <c r="C671">
        <f t="shared" si="21"/>
        <v>13.32</v>
      </c>
    </row>
    <row r="672" spans="1:3" ht="12.75">
      <c r="A672">
        <v>0.667</v>
      </c>
      <c r="B672">
        <f t="shared" si="20"/>
        <v>-44.897950192218</v>
      </c>
      <c r="C672">
        <f t="shared" si="21"/>
        <v>13.340000000000002</v>
      </c>
    </row>
    <row r="673" spans="1:3" ht="12.75">
      <c r="A673">
        <v>0.668</v>
      </c>
      <c r="B673">
        <f t="shared" si="20"/>
        <v>-45.08275261148799</v>
      </c>
      <c r="C673">
        <f t="shared" si="21"/>
        <v>13.360000000000001</v>
      </c>
    </row>
    <row r="674" spans="1:3" ht="12.75">
      <c r="A674">
        <v>0.669</v>
      </c>
      <c r="B674">
        <f t="shared" si="20"/>
        <v>-45.26790679468199</v>
      </c>
      <c r="C674">
        <f t="shared" si="21"/>
        <v>13.38</v>
      </c>
    </row>
    <row r="675" spans="1:3" ht="12.75">
      <c r="A675">
        <v>0.67</v>
      </c>
      <c r="B675">
        <f t="shared" si="20"/>
        <v>-45.453412741799994</v>
      </c>
      <c r="C675">
        <f t="shared" si="21"/>
        <v>13.4</v>
      </c>
    </row>
    <row r="676" spans="1:3" ht="12.75">
      <c r="A676">
        <v>0.671</v>
      </c>
      <c r="B676">
        <f t="shared" si="20"/>
        <v>-45.63927045284199</v>
      </c>
      <c r="C676">
        <f t="shared" si="21"/>
        <v>13.420000000000002</v>
      </c>
    </row>
    <row r="677" spans="1:3" ht="12.75">
      <c r="A677">
        <v>0.672</v>
      </c>
      <c r="B677">
        <f t="shared" si="20"/>
        <v>-45.825479927808</v>
      </c>
      <c r="C677">
        <f t="shared" si="21"/>
        <v>13.440000000000001</v>
      </c>
    </row>
    <row r="678" spans="1:3" ht="12.75">
      <c r="A678">
        <v>0.673</v>
      </c>
      <c r="B678">
        <f t="shared" si="20"/>
        <v>-46.012041166698</v>
      </c>
      <c r="C678">
        <f t="shared" si="21"/>
        <v>13.46</v>
      </c>
    </row>
    <row r="679" spans="1:3" ht="12.75">
      <c r="A679">
        <v>0.674</v>
      </c>
      <c r="B679">
        <f t="shared" si="20"/>
        <v>-46.19895416951199</v>
      </c>
      <c r="C679">
        <f t="shared" si="21"/>
        <v>13.48</v>
      </c>
    </row>
    <row r="680" spans="1:3" ht="12.75">
      <c r="A680">
        <v>0.675</v>
      </c>
      <c r="B680">
        <f t="shared" si="20"/>
        <v>-46.38621893625</v>
      </c>
      <c r="C680">
        <f t="shared" si="21"/>
        <v>13.500000000000002</v>
      </c>
    </row>
    <row r="681" spans="1:3" ht="12.75">
      <c r="A681">
        <v>0.676</v>
      </c>
      <c r="B681">
        <f t="shared" si="20"/>
        <v>-46.573835466911994</v>
      </c>
      <c r="C681">
        <f t="shared" si="21"/>
        <v>13.520000000000001</v>
      </c>
    </row>
    <row r="682" spans="1:3" ht="12.75">
      <c r="A682">
        <v>0.677</v>
      </c>
      <c r="B682">
        <f t="shared" si="20"/>
        <v>-46.76180376149799</v>
      </c>
      <c r="C682">
        <f t="shared" si="21"/>
        <v>13.540000000000001</v>
      </c>
    </row>
    <row r="683" spans="1:3" ht="12.75">
      <c r="A683">
        <v>0.678</v>
      </c>
      <c r="B683">
        <f t="shared" si="20"/>
        <v>-46.95012382000799</v>
      </c>
      <c r="C683">
        <f t="shared" si="21"/>
        <v>13.56</v>
      </c>
    </row>
    <row r="684" spans="1:3" ht="12.75">
      <c r="A684">
        <v>0.679</v>
      </c>
      <c r="B684">
        <f t="shared" si="20"/>
        <v>-47.13879564244199</v>
      </c>
      <c r="C684">
        <f t="shared" si="21"/>
        <v>13.580000000000002</v>
      </c>
    </row>
    <row r="685" spans="1:3" ht="12.75">
      <c r="A685">
        <v>0.68</v>
      </c>
      <c r="B685">
        <f t="shared" si="20"/>
        <v>-47.327819228799996</v>
      </c>
      <c r="C685">
        <f t="shared" si="21"/>
        <v>13.600000000000001</v>
      </c>
    </row>
    <row r="686" spans="1:3" ht="12.75">
      <c r="A686">
        <v>0.681</v>
      </c>
      <c r="B686">
        <f t="shared" si="20"/>
        <v>-47.517194579081995</v>
      </c>
      <c r="C686">
        <f t="shared" si="21"/>
        <v>13.620000000000003</v>
      </c>
    </row>
    <row r="687" spans="1:3" ht="12.75">
      <c r="A687">
        <v>0.682</v>
      </c>
      <c r="B687">
        <f t="shared" si="20"/>
        <v>-47.706921693287995</v>
      </c>
      <c r="C687">
        <f t="shared" si="21"/>
        <v>13.64</v>
      </c>
    </row>
    <row r="688" spans="1:3" ht="12.75">
      <c r="A688">
        <v>0.683</v>
      </c>
      <c r="B688">
        <f t="shared" si="20"/>
        <v>-47.89700057141799</v>
      </c>
      <c r="C688">
        <f t="shared" si="21"/>
        <v>13.660000000000002</v>
      </c>
    </row>
    <row r="689" spans="1:3" ht="12.75">
      <c r="A689">
        <v>0.684</v>
      </c>
      <c r="B689">
        <f t="shared" si="20"/>
        <v>-48.087431213472</v>
      </c>
      <c r="C689">
        <f t="shared" si="21"/>
        <v>13.680000000000001</v>
      </c>
    </row>
    <row r="690" spans="1:3" ht="12.75">
      <c r="A690">
        <v>0.685</v>
      </c>
      <c r="B690">
        <f t="shared" si="20"/>
        <v>-48.27821361945</v>
      </c>
      <c r="C690">
        <f t="shared" si="21"/>
        <v>13.700000000000003</v>
      </c>
    </row>
    <row r="691" spans="1:3" ht="12.75">
      <c r="A691">
        <v>0.686</v>
      </c>
      <c r="B691">
        <f t="shared" si="20"/>
        <v>-48.46934778935199</v>
      </c>
      <c r="C691">
        <f t="shared" si="21"/>
        <v>13.72</v>
      </c>
    </row>
    <row r="692" spans="1:3" ht="12.75">
      <c r="A692">
        <v>0.687</v>
      </c>
      <c r="B692">
        <f t="shared" si="20"/>
        <v>-48.66083372317799</v>
      </c>
      <c r="C692">
        <f t="shared" si="21"/>
        <v>13.740000000000002</v>
      </c>
    </row>
    <row r="693" spans="1:3" ht="12.75">
      <c r="A693">
        <v>0.688</v>
      </c>
      <c r="B693">
        <f t="shared" si="20"/>
        <v>-48.852671420928</v>
      </c>
      <c r="C693">
        <f t="shared" si="21"/>
        <v>13.76</v>
      </c>
    </row>
    <row r="694" spans="1:3" ht="12.75">
      <c r="A694">
        <v>0.689</v>
      </c>
      <c r="B694">
        <f t="shared" si="20"/>
        <v>-49.044860882601995</v>
      </c>
      <c r="C694">
        <f t="shared" si="21"/>
        <v>13.78</v>
      </c>
    </row>
    <row r="695" spans="1:3" ht="12.75">
      <c r="A695">
        <v>0.69</v>
      </c>
      <c r="B695">
        <f t="shared" si="20"/>
        <v>-49.23740210820001</v>
      </c>
      <c r="C695">
        <f t="shared" si="21"/>
        <v>13.799999999999999</v>
      </c>
    </row>
    <row r="696" spans="1:3" ht="12.75">
      <c r="A696">
        <v>0.691</v>
      </c>
      <c r="B696">
        <f t="shared" si="20"/>
        <v>-49.430295097721995</v>
      </c>
      <c r="C696">
        <f t="shared" si="21"/>
        <v>13.819999999999999</v>
      </c>
    </row>
    <row r="697" spans="1:3" ht="12.75">
      <c r="A697">
        <v>0.692</v>
      </c>
      <c r="B697">
        <f t="shared" si="20"/>
        <v>-49.623539851168</v>
      </c>
      <c r="C697">
        <f t="shared" si="21"/>
        <v>13.84</v>
      </c>
    </row>
    <row r="698" spans="1:3" ht="12.75">
      <c r="A698">
        <v>0.693</v>
      </c>
      <c r="B698">
        <f t="shared" si="20"/>
        <v>-49.817136368537994</v>
      </c>
      <c r="C698">
        <f t="shared" si="21"/>
        <v>13.86</v>
      </c>
    </row>
    <row r="699" spans="1:3" ht="12.75">
      <c r="A699">
        <v>0.694</v>
      </c>
      <c r="B699">
        <f t="shared" si="20"/>
        <v>-50.011084649832</v>
      </c>
      <c r="C699">
        <f t="shared" si="21"/>
        <v>13.88</v>
      </c>
    </row>
    <row r="700" spans="1:3" ht="12.75">
      <c r="A700">
        <v>0.695</v>
      </c>
      <c r="B700">
        <f t="shared" si="20"/>
        <v>-50.20538469505001</v>
      </c>
      <c r="C700">
        <f t="shared" si="21"/>
        <v>13.899999999999999</v>
      </c>
    </row>
    <row r="701" spans="1:3" ht="12.75">
      <c r="A701">
        <v>0.696</v>
      </c>
      <c r="B701">
        <f t="shared" si="20"/>
        <v>-50.400036504192</v>
      </c>
      <c r="C701">
        <f t="shared" si="21"/>
        <v>13.92</v>
      </c>
    </row>
    <row r="702" spans="1:3" ht="12.75">
      <c r="A702">
        <v>0.697</v>
      </c>
      <c r="B702">
        <f t="shared" si="20"/>
        <v>-50.595040077258</v>
      </c>
      <c r="C702">
        <f t="shared" si="21"/>
        <v>13.94</v>
      </c>
    </row>
    <row r="703" spans="1:3" ht="12.75">
      <c r="A703">
        <v>0.698</v>
      </c>
      <c r="B703">
        <f t="shared" si="20"/>
        <v>-50.790395414248</v>
      </c>
      <c r="C703">
        <f t="shared" si="21"/>
        <v>13.96</v>
      </c>
    </row>
    <row r="704" spans="1:3" ht="12.75">
      <c r="A704">
        <v>0.699</v>
      </c>
      <c r="B704">
        <f t="shared" si="20"/>
        <v>-50.986102515162</v>
      </c>
      <c r="C704">
        <f t="shared" si="21"/>
        <v>13.979999999999999</v>
      </c>
    </row>
    <row r="705" spans="1:3" ht="12.75">
      <c r="A705">
        <v>0.7</v>
      </c>
      <c r="B705">
        <f t="shared" si="20"/>
        <v>-51.182161380000004</v>
      </c>
      <c r="C705">
        <f t="shared" si="21"/>
        <v>13.999999999999998</v>
      </c>
    </row>
    <row r="706" spans="1:3" ht="12.75">
      <c r="A706">
        <v>0.701</v>
      </c>
      <c r="B706">
        <f t="shared" si="20"/>
        <v>-51.378572008762006</v>
      </c>
      <c r="C706">
        <f t="shared" si="21"/>
        <v>14.02</v>
      </c>
    </row>
    <row r="707" spans="1:3" ht="12.75">
      <c r="A707">
        <v>0.702</v>
      </c>
      <c r="B707">
        <f t="shared" si="20"/>
        <v>-51.575334401447996</v>
      </c>
      <c r="C707">
        <f t="shared" si="21"/>
        <v>14.04</v>
      </c>
    </row>
    <row r="708" spans="1:3" ht="12.75">
      <c r="A708">
        <v>0.703</v>
      </c>
      <c r="B708">
        <f t="shared" si="20"/>
        <v>-51.772448558057995</v>
      </c>
      <c r="C708">
        <f t="shared" si="21"/>
        <v>14.059999999999999</v>
      </c>
    </row>
    <row r="709" spans="1:3" ht="12.75">
      <c r="A709">
        <v>0.704</v>
      </c>
      <c r="B709">
        <f t="shared" si="20"/>
        <v>-51.969914478592</v>
      </c>
      <c r="C709">
        <f t="shared" si="21"/>
        <v>14.079999999999998</v>
      </c>
    </row>
    <row r="710" spans="1:3" ht="12.75">
      <c r="A710">
        <v>0.705</v>
      </c>
      <c r="B710">
        <f aca="true" t="shared" si="22" ref="B710:B773">0.5*E*q*1.75881962*10^-7*(t*to)^2+vxo*t*to+xo</f>
        <v>-52.167732163050005</v>
      </c>
      <c r="C710">
        <f aca="true" t="shared" si="23" ref="C710:C773">vyo*t*to+yo</f>
        <v>14.1</v>
      </c>
    </row>
    <row r="711" spans="1:3" ht="12.75">
      <c r="A711">
        <v>0.706</v>
      </c>
      <c r="B711">
        <f t="shared" si="22"/>
        <v>-52.36590161143201</v>
      </c>
      <c r="C711">
        <f t="shared" si="23"/>
        <v>14.12</v>
      </c>
    </row>
    <row r="712" spans="1:3" ht="12.75">
      <c r="A712">
        <v>0.707</v>
      </c>
      <c r="B712">
        <f t="shared" si="22"/>
        <v>-52.56442282373799</v>
      </c>
      <c r="C712">
        <f t="shared" si="23"/>
        <v>14.14</v>
      </c>
    </row>
    <row r="713" spans="1:3" ht="12.75">
      <c r="A713">
        <v>0.708</v>
      </c>
      <c r="B713">
        <f t="shared" si="22"/>
        <v>-52.763295799968</v>
      </c>
      <c r="C713">
        <f t="shared" si="23"/>
        <v>14.159999999999998</v>
      </c>
    </row>
    <row r="714" spans="1:3" ht="12.75">
      <c r="A714">
        <v>0.709</v>
      </c>
      <c r="B714">
        <f t="shared" si="22"/>
        <v>-52.962520540122</v>
      </c>
      <c r="C714">
        <f t="shared" si="23"/>
        <v>14.18</v>
      </c>
    </row>
    <row r="715" spans="1:3" ht="12.75">
      <c r="A715">
        <v>0.71</v>
      </c>
      <c r="B715">
        <f t="shared" si="22"/>
        <v>-53.162097044199996</v>
      </c>
      <c r="C715">
        <f t="shared" si="23"/>
        <v>14.2</v>
      </c>
    </row>
    <row r="716" spans="1:3" ht="12.75">
      <c r="A716">
        <v>0.711</v>
      </c>
      <c r="B716">
        <f t="shared" si="22"/>
        <v>-53.36202531220201</v>
      </c>
      <c r="C716">
        <f t="shared" si="23"/>
        <v>14.22</v>
      </c>
    </row>
    <row r="717" spans="1:3" ht="12.75">
      <c r="A717">
        <v>0.712</v>
      </c>
      <c r="B717">
        <f t="shared" si="22"/>
        <v>-53.562305344128</v>
      </c>
      <c r="C717">
        <f t="shared" si="23"/>
        <v>14.239999999999998</v>
      </c>
    </row>
    <row r="718" spans="1:3" ht="12.75">
      <c r="A718">
        <v>0.713</v>
      </c>
      <c r="B718">
        <f t="shared" si="22"/>
        <v>-53.762937139978</v>
      </c>
      <c r="C718">
        <f t="shared" si="23"/>
        <v>14.26</v>
      </c>
    </row>
    <row r="719" spans="1:3" ht="12.75">
      <c r="A719">
        <v>0.714</v>
      </c>
      <c r="B719">
        <f t="shared" si="22"/>
        <v>-53.963920699751995</v>
      </c>
      <c r="C719">
        <f t="shared" si="23"/>
        <v>14.28</v>
      </c>
    </row>
    <row r="720" spans="1:3" ht="12.75">
      <c r="A720">
        <v>0.715</v>
      </c>
      <c r="B720">
        <f t="shared" si="22"/>
        <v>-54.16525602345</v>
      </c>
      <c r="C720">
        <f t="shared" si="23"/>
        <v>14.3</v>
      </c>
    </row>
    <row r="721" spans="1:3" ht="12.75">
      <c r="A721">
        <v>0.716</v>
      </c>
      <c r="B721">
        <f t="shared" si="22"/>
        <v>-54.366943111072004</v>
      </c>
      <c r="C721">
        <f t="shared" si="23"/>
        <v>14.32</v>
      </c>
    </row>
    <row r="722" spans="1:3" ht="12.75">
      <c r="A722">
        <v>0.717</v>
      </c>
      <c r="B722">
        <f t="shared" si="22"/>
        <v>-54.568981962618004</v>
      </c>
      <c r="C722">
        <f t="shared" si="23"/>
        <v>14.34</v>
      </c>
    </row>
    <row r="723" spans="1:3" ht="12.75">
      <c r="A723">
        <v>0.718</v>
      </c>
      <c r="B723">
        <f t="shared" si="22"/>
        <v>-54.771372578088</v>
      </c>
      <c r="C723">
        <f t="shared" si="23"/>
        <v>14.36</v>
      </c>
    </row>
    <row r="724" spans="1:3" ht="12.75">
      <c r="A724">
        <v>0.719</v>
      </c>
      <c r="B724">
        <f t="shared" si="22"/>
        <v>-54.974114957482</v>
      </c>
      <c r="C724">
        <f t="shared" si="23"/>
        <v>14.38</v>
      </c>
    </row>
    <row r="725" spans="1:3" ht="12.75">
      <c r="A725">
        <v>0.72</v>
      </c>
      <c r="B725">
        <f t="shared" si="22"/>
        <v>-55.1772091008</v>
      </c>
      <c r="C725">
        <f t="shared" si="23"/>
        <v>14.4</v>
      </c>
    </row>
    <row r="726" spans="1:3" ht="12.75">
      <c r="A726">
        <v>0.721</v>
      </c>
      <c r="B726">
        <f t="shared" si="22"/>
        <v>-55.380655008042</v>
      </c>
      <c r="C726">
        <f t="shared" si="23"/>
        <v>14.42</v>
      </c>
    </row>
    <row r="727" spans="1:3" ht="12.75">
      <c r="A727">
        <v>0.722</v>
      </c>
      <c r="B727">
        <f t="shared" si="22"/>
        <v>-55.58445267920799</v>
      </c>
      <c r="C727">
        <f t="shared" si="23"/>
        <v>14.44</v>
      </c>
    </row>
    <row r="728" spans="1:3" ht="12.75">
      <c r="A728">
        <v>0.723</v>
      </c>
      <c r="B728">
        <f t="shared" si="22"/>
        <v>-55.788602114297994</v>
      </c>
      <c r="C728">
        <f t="shared" si="23"/>
        <v>14.46</v>
      </c>
    </row>
    <row r="729" spans="1:3" ht="12.75">
      <c r="A729">
        <v>0.724</v>
      </c>
      <c r="B729">
        <f t="shared" si="22"/>
        <v>-55.99310331331199</v>
      </c>
      <c r="C729">
        <f t="shared" si="23"/>
        <v>14.48</v>
      </c>
    </row>
    <row r="730" spans="1:3" ht="12.75">
      <c r="A730">
        <v>0.725</v>
      </c>
      <c r="B730">
        <f t="shared" si="22"/>
        <v>-56.19795627625</v>
      </c>
      <c r="C730">
        <f t="shared" si="23"/>
        <v>14.499999999999998</v>
      </c>
    </row>
    <row r="731" spans="1:3" ht="12.75">
      <c r="A731">
        <v>0.726</v>
      </c>
      <c r="B731">
        <f t="shared" si="22"/>
        <v>-56.403161003112004</v>
      </c>
      <c r="C731">
        <f t="shared" si="23"/>
        <v>14.52</v>
      </c>
    </row>
    <row r="732" spans="1:3" ht="12.75">
      <c r="A732">
        <v>0.727</v>
      </c>
      <c r="B732">
        <f t="shared" si="22"/>
        <v>-56.60871749389799</v>
      </c>
      <c r="C732">
        <f t="shared" si="23"/>
        <v>14.54</v>
      </c>
    </row>
    <row r="733" spans="1:3" ht="12.75">
      <c r="A733">
        <v>0.728</v>
      </c>
      <c r="B733">
        <f t="shared" si="22"/>
        <v>-56.814625748608</v>
      </c>
      <c r="C733">
        <f t="shared" si="23"/>
        <v>14.56</v>
      </c>
    </row>
    <row r="734" spans="1:3" ht="12.75">
      <c r="A734">
        <v>0.729</v>
      </c>
      <c r="B734">
        <f t="shared" si="22"/>
        <v>-57.02088576724199</v>
      </c>
      <c r="C734">
        <f t="shared" si="23"/>
        <v>14.58</v>
      </c>
    </row>
    <row r="735" spans="1:3" ht="12.75">
      <c r="A735">
        <v>0.73</v>
      </c>
      <c r="B735">
        <f t="shared" si="22"/>
        <v>-57.22749754979999</v>
      </c>
      <c r="C735">
        <f t="shared" si="23"/>
        <v>14.6</v>
      </c>
    </row>
    <row r="736" spans="1:3" ht="12.75">
      <c r="A736">
        <v>0.731</v>
      </c>
      <c r="B736">
        <f t="shared" si="22"/>
        <v>-57.43446109628201</v>
      </c>
      <c r="C736">
        <f t="shared" si="23"/>
        <v>14.62</v>
      </c>
    </row>
    <row r="737" spans="1:3" ht="12.75">
      <c r="A737">
        <v>0.732</v>
      </c>
      <c r="B737">
        <f t="shared" si="22"/>
        <v>-57.641776406688</v>
      </c>
      <c r="C737">
        <f t="shared" si="23"/>
        <v>14.64</v>
      </c>
    </row>
    <row r="738" spans="1:3" ht="12.75">
      <c r="A738">
        <v>0.733</v>
      </c>
      <c r="B738">
        <f t="shared" si="22"/>
        <v>-57.84944348101801</v>
      </c>
      <c r="C738">
        <f t="shared" si="23"/>
        <v>14.66</v>
      </c>
    </row>
    <row r="739" spans="1:3" ht="12.75">
      <c r="A739">
        <v>0.734</v>
      </c>
      <c r="B739">
        <f t="shared" si="22"/>
        <v>-58.05746231927199</v>
      </c>
      <c r="C739">
        <f t="shared" si="23"/>
        <v>14.68</v>
      </c>
    </row>
    <row r="740" spans="1:3" ht="12.75">
      <c r="A740">
        <v>0.735</v>
      </c>
      <c r="B740">
        <f t="shared" si="22"/>
        <v>-58.26583292145</v>
      </c>
      <c r="C740">
        <f t="shared" si="23"/>
        <v>14.7</v>
      </c>
    </row>
    <row r="741" spans="1:3" ht="12.75">
      <c r="A741">
        <v>0.736</v>
      </c>
      <c r="B741">
        <f t="shared" si="22"/>
        <v>-58.47455528755201</v>
      </c>
      <c r="C741">
        <f t="shared" si="23"/>
        <v>14.72</v>
      </c>
    </row>
    <row r="742" spans="1:3" ht="12.75">
      <c r="A742">
        <v>0.737</v>
      </c>
      <c r="B742">
        <f t="shared" si="22"/>
        <v>-58.683629417578</v>
      </c>
      <c r="C742">
        <f t="shared" si="23"/>
        <v>14.74</v>
      </c>
    </row>
    <row r="743" spans="1:3" ht="12.75">
      <c r="A743">
        <v>0.738</v>
      </c>
      <c r="B743">
        <f t="shared" si="22"/>
        <v>-58.89305531152799</v>
      </c>
      <c r="C743">
        <f t="shared" si="23"/>
        <v>14.76</v>
      </c>
    </row>
    <row r="744" spans="1:3" ht="12.75">
      <c r="A744">
        <v>0.739</v>
      </c>
      <c r="B744">
        <f t="shared" si="22"/>
        <v>-59.102832969402</v>
      </c>
      <c r="C744">
        <f t="shared" si="23"/>
        <v>14.78</v>
      </c>
    </row>
    <row r="745" spans="1:3" ht="12.75">
      <c r="A745">
        <v>0.74</v>
      </c>
      <c r="B745">
        <f t="shared" si="22"/>
        <v>-59.3129623912</v>
      </c>
      <c r="C745">
        <f t="shared" si="23"/>
        <v>14.8</v>
      </c>
    </row>
    <row r="746" spans="1:3" ht="12.75">
      <c r="A746">
        <v>0.741</v>
      </c>
      <c r="B746">
        <f t="shared" si="22"/>
        <v>-59.523443576922006</v>
      </c>
      <c r="C746">
        <f t="shared" si="23"/>
        <v>14.82</v>
      </c>
    </row>
    <row r="747" spans="1:3" ht="12.75">
      <c r="A747">
        <v>0.742</v>
      </c>
      <c r="B747">
        <f t="shared" si="22"/>
        <v>-59.734276526568</v>
      </c>
      <c r="C747">
        <f t="shared" si="23"/>
        <v>14.840000000000002</v>
      </c>
    </row>
    <row r="748" spans="1:3" ht="12.75">
      <c r="A748">
        <v>0.743</v>
      </c>
      <c r="B748">
        <f t="shared" si="22"/>
        <v>-59.94546124013799</v>
      </c>
      <c r="C748">
        <f t="shared" si="23"/>
        <v>14.86</v>
      </c>
    </row>
    <row r="749" spans="1:3" ht="12.75">
      <c r="A749">
        <v>0.744</v>
      </c>
      <c r="B749">
        <f t="shared" si="22"/>
        <v>-60.156997717631995</v>
      </c>
      <c r="C749">
        <f t="shared" si="23"/>
        <v>14.88</v>
      </c>
    </row>
    <row r="750" spans="1:3" ht="12.75">
      <c r="A750">
        <v>0.745</v>
      </c>
      <c r="B750">
        <f t="shared" si="22"/>
        <v>-60.368885959050004</v>
      </c>
      <c r="C750">
        <f t="shared" si="23"/>
        <v>14.9</v>
      </c>
    </row>
    <row r="751" spans="1:3" ht="12.75">
      <c r="A751">
        <v>0.746</v>
      </c>
      <c r="B751">
        <f t="shared" si="22"/>
        <v>-60.581125964392</v>
      </c>
      <c r="C751">
        <f t="shared" si="23"/>
        <v>14.920000000000002</v>
      </c>
    </row>
    <row r="752" spans="1:3" ht="12.75">
      <c r="A752">
        <v>0.747</v>
      </c>
      <c r="B752">
        <f t="shared" si="22"/>
        <v>-60.79371773365799</v>
      </c>
      <c r="C752">
        <f t="shared" si="23"/>
        <v>14.94</v>
      </c>
    </row>
    <row r="753" spans="1:3" ht="12.75">
      <c r="A753">
        <v>0.748</v>
      </c>
      <c r="B753">
        <f t="shared" si="22"/>
        <v>-61.006661266848</v>
      </c>
      <c r="C753">
        <f t="shared" si="23"/>
        <v>14.96</v>
      </c>
    </row>
    <row r="754" spans="1:3" ht="12.75">
      <c r="A754">
        <v>0.749</v>
      </c>
      <c r="B754">
        <f t="shared" si="22"/>
        <v>-61.219956563962</v>
      </c>
      <c r="C754">
        <f t="shared" si="23"/>
        <v>14.98</v>
      </c>
    </row>
    <row r="755" spans="1:3" ht="12.75">
      <c r="A755">
        <v>0.75</v>
      </c>
      <c r="B755">
        <f t="shared" si="22"/>
        <v>-61.433603624999996</v>
      </c>
      <c r="C755">
        <f t="shared" si="23"/>
        <v>15</v>
      </c>
    </row>
    <row r="756" spans="1:3" ht="12.75">
      <c r="A756">
        <v>0.751</v>
      </c>
      <c r="B756">
        <f t="shared" si="22"/>
        <v>-61.64760244996201</v>
      </c>
      <c r="C756">
        <f t="shared" si="23"/>
        <v>15.02</v>
      </c>
    </row>
    <row r="757" spans="1:3" ht="12.75">
      <c r="A757">
        <v>0.752</v>
      </c>
      <c r="B757">
        <f t="shared" si="22"/>
        <v>-61.86195303884799</v>
      </c>
      <c r="C757">
        <f t="shared" si="23"/>
        <v>15.04</v>
      </c>
    </row>
    <row r="758" spans="1:3" ht="12.75">
      <c r="A758">
        <v>0.753</v>
      </c>
      <c r="B758">
        <f t="shared" si="22"/>
        <v>-62.076655391657994</v>
      </c>
      <c r="C758">
        <f t="shared" si="23"/>
        <v>15.06</v>
      </c>
    </row>
    <row r="759" spans="1:3" ht="12.75">
      <c r="A759">
        <v>0.754</v>
      </c>
      <c r="B759">
        <f t="shared" si="22"/>
        <v>-62.29170950839199</v>
      </c>
      <c r="C759">
        <f t="shared" si="23"/>
        <v>15.08</v>
      </c>
    </row>
    <row r="760" spans="1:3" ht="12.75">
      <c r="A760">
        <v>0.755</v>
      </c>
      <c r="B760">
        <f t="shared" si="22"/>
        <v>-62.50711538904999</v>
      </c>
      <c r="C760">
        <f t="shared" si="23"/>
        <v>15.100000000000001</v>
      </c>
    </row>
    <row r="761" spans="1:3" ht="12.75">
      <c r="A761">
        <v>0.756</v>
      </c>
      <c r="B761">
        <f t="shared" si="22"/>
        <v>-62.722873033632</v>
      </c>
      <c r="C761">
        <f t="shared" si="23"/>
        <v>15.12</v>
      </c>
    </row>
    <row r="762" spans="1:3" ht="12.75">
      <c r="A762">
        <v>0.757</v>
      </c>
      <c r="B762">
        <f t="shared" si="22"/>
        <v>-62.93898244213799</v>
      </c>
      <c r="C762">
        <f t="shared" si="23"/>
        <v>15.14</v>
      </c>
    </row>
    <row r="763" spans="1:3" ht="12.75">
      <c r="A763">
        <v>0.758</v>
      </c>
      <c r="B763">
        <f t="shared" si="22"/>
        <v>-63.155443614567986</v>
      </c>
      <c r="C763">
        <f t="shared" si="23"/>
        <v>15.16</v>
      </c>
    </row>
    <row r="764" spans="1:3" ht="12.75">
      <c r="A764">
        <v>0.759</v>
      </c>
      <c r="B764">
        <f t="shared" si="22"/>
        <v>-63.37225655092199</v>
      </c>
      <c r="C764">
        <f t="shared" si="23"/>
        <v>15.180000000000001</v>
      </c>
    </row>
    <row r="765" spans="1:3" ht="12.75">
      <c r="A765">
        <v>0.76</v>
      </c>
      <c r="B765">
        <f t="shared" si="22"/>
        <v>-63.58942125119999</v>
      </c>
      <c r="C765">
        <f t="shared" si="23"/>
        <v>15.2</v>
      </c>
    </row>
    <row r="766" spans="1:3" ht="12.75">
      <c r="A766">
        <v>0.761</v>
      </c>
      <c r="B766">
        <f t="shared" si="22"/>
        <v>-63.806937715402</v>
      </c>
      <c r="C766">
        <f t="shared" si="23"/>
        <v>15.22</v>
      </c>
    </row>
    <row r="767" spans="1:3" ht="12.75">
      <c r="A767">
        <v>0.762</v>
      </c>
      <c r="B767">
        <f t="shared" si="22"/>
        <v>-64.02480594352801</v>
      </c>
      <c r="C767">
        <f t="shared" si="23"/>
        <v>15.24</v>
      </c>
    </row>
    <row r="768" spans="1:3" ht="12.75">
      <c r="A768">
        <v>0.763</v>
      </c>
      <c r="B768">
        <f t="shared" si="22"/>
        <v>-64.24302593557799</v>
      </c>
      <c r="C768">
        <f t="shared" si="23"/>
        <v>15.260000000000002</v>
      </c>
    </row>
    <row r="769" spans="1:3" ht="12.75">
      <c r="A769">
        <v>0.764</v>
      </c>
      <c r="B769">
        <f t="shared" si="22"/>
        <v>-64.461597691552</v>
      </c>
      <c r="C769">
        <f t="shared" si="23"/>
        <v>15.28</v>
      </c>
    </row>
    <row r="770" spans="1:3" ht="12.75">
      <c r="A770">
        <v>0.765</v>
      </c>
      <c r="B770">
        <f t="shared" si="22"/>
        <v>-64.68052121144999</v>
      </c>
      <c r="C770">
        <f t="shared" si="23"/>
        <v>15.3</v>
      </c>
    </row>
    <row r="771" spans="1:3" ht="12.75">
      <c r="A771">
        <v>0.766</v>
      </c>
      <c r="B771">
        <f t="shared" si="22"/>
        <v>-64.899796495272</v>
      </c>
      <c r="C771">
        <f t="shared" si="23"/>
        <v>15.32</v>
      </c>
    </row>
    <row r="772" spans="1:3" ht="12.75">
      <c r="A772">
        <v>0.767</v>
      </c>
      <c r="B772">
        <f t="shared" si="22"/>
        <v>-65.119423543018</v>
      </c>
      <c r="C772">
        <f t="shared" si="23"/>
        <v>15.340000000000002</v>
      </c>
    </row>
    <row r="773" spans="1:3" ht="12.75">
      <c r="A773">
        <v>0.768</v>
      </c>
      <c r="B773">
        <f t="shared" si="22"/>
        <v>-65.33940235468799</v>
      </c>
      <c r="C773">
        <f t="shared" si="23"/>
        <v>15.360000000000001</v>
      </c>
    </row>
    <row r="774" spans="1:3" ht="12.75">
      <c r="A774">
        <v>0.769</v>
      </c>
      <c r="B774">
        <f aca="true" t="shared" si="24" ref="B774:B837">0.5*E*q*1.75881962*10^-7*(t*to)^2+vxo*t*to+xo</f>
        <v>-65.559732930282</v>
      </c>
      <c r="C774">
        <f aca="true" t="shared" si="25" ref="C774:C837">vyo*t*to+yo</f>
        <v>15.38</v>
      </c>
    </row>
    <row r="775" spans="1:3" ht="12.75">
      <c r="A775">
        <v>0.77</v>
      </c>
      <c r="B775">
        <f t="shared" si="24"/>
        <v>-65.78041526979999</v>
      </c>
      <c r="C775">
        <f t="shared" si="25"/>
        <v>15.4</v>
      </c>
    </row>
    <row r="776" spans="1:3" ht="12.75">
      <c r="A776">
        <v>0.771</v>
      </c>
      <c r="B776">
        <f t="shared" si="24"/>
        <v>-66.001449373242</v>
      </c>
      <c r="C776">
        <f t="shared" si="25"/>
        <v>15.420000000000002</v>
      </c>
    </row>
    <row r="777" spans="1:3" ht="12.75">
      <c r="A777">
        <v>0.772</v>
      </c>
      <c r="B777">
        <f t="shared" si="24"/>
        <v>-66.22283524060799</v>
      </c>
      <c r="C777">
        <f t="shared" si="25"/>
        <v>15.440000000000001</v>
      </c>
    </row>
    <row r="778" spans="1:3" ht="12.75">
      <c r="A778">
        <v>0.773</v>
      </c>
      <c r="B778">
        <f t="shared" si="24"/>
        <v>-66.44457287189799</v>
      </c>
      <c r="C778">
        <f t="shared" si="25"/>
        <v>15.46</v>
      </c>
    </row>
    <row r="779" spans="1:3" ht="12.75">
      <c r="A779">
        <v>0.774</v>
      </c>
      <c r="B779">
        <f t="shared" si="24"/>
        <v>-66.666662267112</v>
      </c>
      <c r="C779">
        <f t="shared" si="25"/>
        <v>15.48</v>
      </c>
    </row>
    <row r="780" spans="1:3" ht="12.75">
      <c r="A780">
        <v>0.775</v>
      </c>
      <c r="B780">
        <f t="shared" si="24"/>
        <v>-66.88910342624999</v>
      </c>
      <c r="C780">
        <f t="shared" si="25"/>
        <v>15.500000000000002</v>
      </c>
    </row>
    <row r="781" spans="1:3" ht="12.75">
      <c r="A781">
        <v>0.776</v>
      </c>
      <c r="B781">
        <f t="shared" si="24"/>
        <v>-67.11189634931199</v>
      </c>
      <c r="C781">
        <f t="shared" si="25"/>
        <v>15.520000000000001</v>
      </c>
    </row>
    <row r="782" spans="1:3" ht="12.75">
      <c r="A782">
        <v>0.777</v>
      </c>
      <c r="B782">
        <f t="shared" si="24"/>
        <v>-67.33504103629801</v>
      </c>
      <c r="C782">
        <f t="shared" si="25"/>
        <v>15.54</v>
      </c>
    </row>
    <row r="783" spans="1:3" ht="12.75">
      <c r="A783">
        <v>0.778</v>
      </c>
      <c r="B783">
        <f t="shared" si="24"/>
        <v>-67.558537487208</v>
      </c>
      <c r="C783">
        <f t="shared" si="25"/>
        <v>15.56</v>
      </c>
    </row>
    <row r="784" spans="1:3" ht="12.75">
      <c r="A784">
        <v>0.779</v>
      </c>
      <c r="B784">
        <f t="shared" si="24"/>
        <v>-67.78238570204199</v>
      </c>
      <c r="C784">
        <f t="shared" si="25"/>
        <v>15.58</v>
      </c>
    </row>
    <row r="785" spans="1:3" ht="12.75">
      <c r="A785">
        <v>0.78</v>
      </c>
      <c r="B785">
        <f t="shared" si="24"/>
        <v>-68.00658568079999</v>
      </c>
      <c r="C785">
        <f t="shared" si="25"/>
        <v>15.600000000000001</v>
      </c>
    </row>
    <row r="786" spans="1:3" ht="12.75">
      <c r="A786">
        <v>0.781</v>
      </c>
      <c r="B786">
        <f t="shared" si="24"/>
        <v>-68.23113742348198</v>
      </c>
      <c r="C786">
        <f t="shared" si="25"/>
        <v>15.620000000000001</v>
      </c>
    </row>
    <row r="787" spans="1:3" ht="12.75">
      <c r="A787">
        <v>0.782</v>
      </c>
      <c r="B787">
        <f t="shared" si="24"/>
        <v>-68.456040930088</v>
      </c>
      <c r="C787">
        <f t="shared" si="25"/>
        <v>15.64</v>
      </c>
    </row>
    <row r="788" spans="1:3" ht="12.75">
      <c r="A788">
        <v>0.783</v>
      </c>
      <c r="B788">
        <f t="shared" si="24"/>
        <v>-68.681296200618</v>
      </c>
      <c r="C788">
        <f t="shared" si="25"/>
        <v>15.66</v>
      </c>
    </row>
    <row r="789" spans="1:3" ht="12.75">
      <c r="A789">
        <v>0.784</v>
      </c>
      <c r="B789">
        <f t="shared" si="24"/>
        <v>-68.906903235072</v>
      </c>
      <c r="C789">
        <f t="shared" si="25"/>
        <v>15.68</v>
      </c>
    </row>
    <row r="790" spans="1:3" ht="12.75">
      <c r="A790">
        <v>0.785</v>
      </c>
      <c r="B790">
        <f t="shared" si="24"/>
        <v>-69.13286203344998</v>
      </c>
      <c r="C790">
        <f t="shared" si="25"/>
        <v>15.700000000000003</v>
      </c>
    </row>
    <row r="791" spans="1:3" ht="12.75">
      <c r="A791">
        <v>0.786</v>
      </c>
      <c r="B791">
        <f t="shared" si="24"/>
        <v>-69.359172595752</v>
      </c>
      <c r="C791">
        <f t="shared" si="25"/>
        <v>15.72</v>
      </c>
    </row>
    <row r="792" spans="1:3" ht="12.75">
      <c r="A792">
        <v>0.787</v>
      </c>
      <c r="B792">
        <f t="shared" si="24"/>
        <v>-69.585834921978</v>
      </c>
      <c r="C792">
        <f t="shared" si="25"/>
        <v>15.74</v>
      </c>
    </row>
    <row r="793" spans="1:3" ht="12.75">
      <c r="A793">
        <v>0.788</v>
      </c>
      <c r="B793">
        <f t="shared" si="24"/>
        <v>-69.812849012128</v>
      </c>
      <c r="C793">
        <f t="shared" si="25"/>
        <v>15.76</v>
      </c>
    </row>
    <row r="794" spans="1:3" ht="12.75">
      <c r="A794">
        <v>0.789</v>
      </c>
      <c r="B794">
        <f t="shared" si="24"/>
        <v>-70.04021486620199</v>
      </c>
      <c r="C794">
        <f t="shared" si="25"/>
        <v>15.780000000000003</v>
      </c>
    </row>
    <row r="795" spans="1:3" ht="12.75">
      <c r="A795">
        <v>0.79</v>
      </c>
      <c r="B795">
        <f t="shared" si="24"/>
        <v>-70.2679324842</v>
      </c>
      <c r="C795">
        <f t="shared" si="25"/>
        <v>15.8</v>
      </c>
    </row>
    <row r="796" spans="1:3" ht="12.75">
      <c r="A796">
        <v>0.791</v>
      </c>
      <c r="B796">
        <f t="shared" si="24"/>
        <v>-70.49600186612199</v>
      </c>
      <c r="C796">
        <f t="shared" si="25"/>
        <v>15.82</v>
      </c>
    </row>
    <row r="797" spans="1:3" ht="12.75">
      <c r="A797">
        <v>0.792</v>
      </c>
      <c r="B797">
        <f t="shared" si="24"/>
        <v>-70.72442301196799</v>
      </c>
      <c r="C797">
        <f t="shared" si="25"/>
        <v>15.84</v>
      </c>
    </row>
    <row r="798" spans="1:3" ht="12.75">
      <c r="A798">
        <v>0.793</v>
      </c>
      <c r="B798">
        <f t="shared" si="24"/>
        <v>-70.95319592173799</v>
      </c>
      <c r="C798">
        <f t="shared" si="25"/>
        <v>15.860000000000003</v>
      </c>
    </row>
    <row r="799" spans="1:3" ht="12.75">
      <c r="A799">
        <v>0.794</v>
      </c>
      <c r="B799">
        <f t="shared" si="24"/>
        <v>-71.18232059543199</v>
      </c>
      <c r="C799">
        <f t="shared" si="25"/>
        <v>15.880000000000003</v>
      </c>
    </row>
    <row r="800" spans="1:3" ht="12.75">
      <c r="A800">
        <v>0.795</v>
      </c>
      <c r="B800">
        <f t="shared" si="24"/>
        <v>-71.41179703305</v>
      </c>
      <c r="C800">
        <f t="shared" si="25"/>
        <v>15.9</v>
      </c>
    </row>
    <row r="801" spans="1:3" ht="12.75">
      <c r="A801">
        <v>0.796</v>
      </c>
      <c r="B801">
        <f t="shared" si="24"/>
        <v>-71.641625234592</v>
      </c>
      <c r="C801">
        <f t="shared" si="25"/>
        <v>15.92</v>
      </c>
    </row>
    <row r="802" spans="1:3" ht="12.75">
      <c r="A802">
        <v>0.797</v>
      </c>
      <c r="B802">
        <f t="shared" si="24"/>
        <v>-71.87180520005799</v>
      </c>
      <c r="C802">
        <f t="shared" si="25"/>
        <v>15.940000000000003</v>
      </c>
    </row>
    <row r="803" spans="1:3" ht="12.75">
      <c r="A803">
        <v>0.798</v>
      </c>
      <c r="B803">
        <f t="shared" si="24"/>
        <v>-72.10233692944799</v>
      </c>
      <c r="C803">
        <f t="shared" si="25"/>
        <v>15.960000000000003</v>
      </c>
    </row>
    <row r="804" spans="1:3" ht="12.75">
      <c r="A804">
        <v>0.799</v>
      </c>
      <c r="B804">
        <f t="shared" si="24"/>
        <v>-72.333220422762</v>
      </c>
      <c r="C804">
        <f t="shared" si="25"/>
        <v>15.98</v>
      </c>
    </row>
    <row r="805" spans="1:3" ht="12.75">
      <c r="A805">
        <v>0.8</v>
      </c>
      <c r="B805">
        <f t="shared" si="24"/>
        <v>-72.56445567999998</v>
      </c>
      <c r="C805">
        <f t="shared" si="25"/>
        <v>16</v>
      </c>
    </row>
    <row r="806" spans="1:3" ht="12.75">
      <c r="A806">
        <v>0.801</v>
      </c>
      <c r="B806">
        <f t="shared" si="24"/>
        <v>-72.79604270116198</v>
      </c>
      <c r="C806">
        <f t="shared" si="25"/>
        <v>16.02</v>
      </c>
    </row>
    <row r="807" spans="1:3" ht="12.75">
      <c r="A807">
        <v>0.802</v>
      </c>
      <c r="B807">
        <f t="shared" si="24"/>
        <v>-73.027981486248</v>
      </c>
      <c r="C807">
        <f t="shared" si="25"/>
        <v>16.040000000000003</v>
      </c>
    </row>
    <row r="808" spans="1:3" ht="12.75">
      <c r="A808">
        <v>0.803</v>
      </c>
      <c r="B808">
        <f t="shared" si="24"/>
        <v>-73.260272035258</v>
      </c>
      <c r="C808">
        <f t="shared" si="25"/>
        <v>16.060000000000002</v>
      </c>
    </row>
    <row r="809" spans="1:3" ht="12.75">
      <c r="A809">
        <v>0.804</v>
      </c>
      <c r="B809">
        <f t="shared" si="24"/>
        <v>-73.49291434819199</v>
      </c>
      <c r="C809">
        <f t="shared" si="25"/>
        <v>16.080000000000002</v>
      </c>
    </row>
    <row r="810" spans="1:3" ht="12.75">
      <c r="A810">
        <v>0.805</v>
      </c>
      <c r="B810">
        <f t="shared" si="24"/>
        <v>-73.72590842505</v>
      </c>
      <c r="C810">
        <f t="shared" si="25"/>
        <v>16.1</v>
      </c>
    </row>
    <row r="811" spans="1:3" ht="12.75">
      <c r="A811">
        <v>0.806</v>
      </c>
      <c r="B811">
        <f t="shared" si="24"/>
        <v>-73.95925426583199</v>
      </c>
      <c r="C811">
        <f t="shared" si="25"/>
        <v>16.12</v>
      </c>
    </row>
    <row r="812" spans="1:3" ht="12.75">
      <c r="A812">
        <v>0.807</v>
      </c>
      <c r="B812">
        <f t="shared" si="24"/>
        <v>-74.192951870538</v>
      </c>
      <c r="C812">
        <f t="shared" si="25"/>
        <v>16.14</v>
      </c>
    </row>
    <row r="813" spans="1:3" ht="12.75">
      <c r="A813">
        <v>0.808</v>
      </c>
      <c r="B813">
        <f t="shared" si="24"/>
        <v>-74.42700123916799</v>
      </c>
      <c r="C813">
        <f t="shared" si="25"/>
        <v>16.16</v>
      </c>
    </row>
    <row r="814" spans="1:3" ht="12.75">
      <c r="A814">
        <v>0.809</v>
      </c>
      <c r="B814">
        <f t="shared" si="24"/>
        <v>-74.66140237172198</v>
      </c>
      <c r="C814">
        <f t="shared" si="25"/>
        <v>16.18</v>
      </c>
    </row>
    <row r="815" spans="1:3" ht="12.75">
      <c r="A815">
        <v>0.81</v>
      </c>
      <c r="B815">
        <f t="shared" si="24"/>
        <v>-74.8961552682</v>
      </c>
      <c r="C815">
        <f t="shared" si="25"/>
        <v>16.200000000000003</v>
      </c>
    </row>
    <row r="816" spans="1:3" ht="12.75">
      <c r="A816">
        <v>0.811</v>
      </c>
      <c r="B816">
        <f t="shared" si="24"/>
        <v>-75.13125992860199</v>
      </c>
      <c r="C816">
        <f t="shared" si="25"/>
        <v>16.220000000000002</v>
      </c>
    </row>
    <row r="817" spans="1:3" ht="12.75">
      <c r="A817">
        <v>0.812</v>
      </c>
      <c r="B817">
        <f t="shared" si="24"/>
        <v>-75.366716352928</v>
      </c>
      <c r="C817">
        <f t="shared" si="25"/>
        <v>16.240000000000002</v>
      </c>
    </row>
    <row r="818" spans="1:3" ht="12.75">
      <c r="A818">
        <v>0.813</v>
      </c>
      <c r="B818">
        <f t="shared" si="24"/>
        <v>-75.60252454117801</v>
      </c>
      <c r="C818">
        <f t="shared" si="25"/>
        <v>16.26</v>
      </c>
    </row>
    <row r="819" spans="1:3" ht="12.75">
      <c r="A819">
        <v>0.814</v>
      </c>
      <c r="B819">
        <f t="shared" si="24"/>
        <v>-75.83868449335199</v>
      </c>
      <c r="C819">
        <f t="shared" si="25"/>
        <v>16.279999999999998</v>
      </c>
    </row>
    <row r="820" spans="1:3" ht="12.75">
      <c r="A820">
        <v>0.815</v>
      </c>
      <c r="B820">
        <f t="shared" si="24"/>
        <v>-76.07519620945</v>
      </c>
      <c r="C820">
        <f t="shared" si="25"/>
        <v>16.299999999999997</v>
      </c>
    </row>
    <row r="821" spans="1:3" ht="12.75">
      <c r="A821">
        <v>0.816</v>
      </c>
      <c r="B821">
        <f t="shared" si="24"/>
        <v>-76.312059689472</v>
      </c>
      <c r="C821">
        <f t="shared" si="25"/>
        <v>16.319999999999997</v>
      </c>
    </row>
    <row r="822" spans="1:3" ht="12.75">
      <c r="A822">
        <v>0.817</v>
      </c>
      <c r="B822">
        <f t="shared" si="24"/>
        <v>-76.549274933418</v>
      </c>
      <c r="C822">
        <f t="shared" si="25"/>
        <v>16.34</v>
      </c>
    </row>
    <row r="823" spans="1:3" ht="12.75">
      <c r="A823">
        <v>0.818</v>
      </c>
      <c r="B823">
        <f t="shared" si="24"/>
        <v>-76.786841941288</v>
      </c>
      <c r="C823">
        <f t="shared" si="25"/>
        <v>16.36</v>
      </c>
    </row>
    <row r="824" spans="1:3" ht="12.75">
      <c r="A824">
        <v>0.819</v>
      </c>
      <c r="B824">
        <f t="shared" si="24"/>
        <v>-77.02476071308199</v>
      </c>
      <c r="C824">
        <f t="shared" si="25"/>
        <v>16.38</v>
      </c>
    </row>
    <row r="825" spans="1:3" ht="12.75">
      <c r="A825">
        <v>0.82</v>
      </c>
      <c r="B825">
        <f t="shared" si="24"/>
        <v>-77.2630312488</v>
      </c>
      <c r="C825">
        <f t="shared" si="25"/>
        <v>16.4</v>
      </c>
    </row>
    <row r="826" spans="1:3" ht="12.75">
      <c r="A826">
        <v>0.821</v>
      </c>
      <c r="B826">
        <f t="shared" si="24"/>
        <v>-77.501653548442</v>
      </c>
      <c r="C826">
        <f t="shared" si="25"/>
        <v>16.42</v>
      </c>
    </row>
    <row r="827" spans="1:3" ht="12.75">
      <c r="A827">
        <v>0.822</v>
      </c>
      <c r="B827">
        <f t="shared" si="24"/>
        <v>-77.740627612008</v>
      </c>
      <c r="C827">
        <f t="shared" si="25"/>
        <v>16.44</v>
      </c>
    </row>
    <row r="828" spans="1:3" ht="12.75">
      <c r="A828">
        <v>0.823</v>
      </c>
      <c r="B828">
        <f t="shared" si="24"/>
        <v>-77.97995343949799</v>
      </c>
      <c r="C828">
        <f t="shared" si="25"/>
        <v>16.459999999999997</v>
      </c>
    </row>
    <row r="829" spans="1:3" ht="12.75">
      <c r="A829">
        <v>0.824</v>
      </c>
      <c r="B829">
        <f t="shared" si="24"/>
        <v>-78.219631030912</v>
      </c>
      <c r="C829">
        <f t="shared" si="25"/>
        <v>16.479999999999997</v>
      </c>
    </row>
    <row r="830" spans="1:3" ht="12.75">
      <c r="A830">
        <v>0.825</v>
      </c>
      <c r="B830">
        <f t="shared" si="24"/>
        <v>-78.45966038625</v>
      </c>
      <c r="C830">
        <f t="shared" si="25"/>
        <v>16.5</v>
      </c>
    </row>
    <row r="831" spans="1:3" ht="12.75">
      <c r="A831">
        <v>0.826</v>
      </c>
      <c r="B831">
        <f t="shared" si="24"/>
        <v>-78.70004150551199</v>
      </c>
      <c r="C831">
        <f t="shared" si="25"/>
        <v>16.52</v>
      </c>
    </row>
    <row r="832" spans="1:3" ht="12.75">
      <c r="A832">
        <v>0.827</v>
      </c>
      <c r="B832">
        <f t="shared" si="24"/>
        <v>-78.940774388698</v>
      </c>
      <c r="C832">
        <f t="shared" si="25"/>
        <v>16.54</v>
      </c>
    </row>
    <row r="833" spans="1:3" ht="12.75">
      <c r="A833">
        <v>0.828</v>
      </c>
      <c r="B833">
        <f t="shared" si="24"/>
        <v>-79.181859035808</v>
      </c>
      <c r="C833">
        <f t="shared" si="25"/>
        <v>16.56</v>
      </c>
    </row>
    <row r="834" spans="1:3" ht="12.75">
      <c r="A834">
        <v>0.829</v>
      </c>
      <c r="B834">
        <f t="shared" si="24"/>
        <v>-79.42329544684199</v>
      </c>
      <c r="C834">
        <f t="shared" si="25"/>
        <v>16.580000000000002</v>
      </c>
    </row>
    <row r="835" spans="1:3" ht="12.75">
      <c r="A835">
        <v>0.83</v>
      </c>
      <c r="B835">
        <f t="shared" si="24"/>
        <v>-79.6650836218</v>
      </c>
      <c r="C835">
        <f t="shared" si="25"/>
        <v>16.6</v>
      </c>
    </row>
    <row r="836" spans="1:3" ht="12.75">
      <c r="A836">
        <v>0.831</v>
      </c>
      <c r="B836">
        <f t="shared" si="24"/>
        <v>-79.90722356068198</v>
      </c>
      <c r="C836">
        <f t="shared" si="25"/>
        <v>16.62</v>
      </c>
    </row>
    <row r="837" spans="1:3" ht="12.75">
      <c r="A837">
        <v>0.832</v>
      </c>
      <c r="B837">
        <f t="shared" si="24"/>
        <v>-80.14971526348799</v>
      </c>
      <c r="C837">
        <f t="shared" si="25"/>
        <v>16.639999999999997</v>
      </c>
    </row>
    <row r="838" spans="1:3" ht="12.75">
      <c r="A838">
        <v>0.833</v>
      </c>
      <c r="B838">
        <f aca="true" t="shared" si="26" ref="B838:B901">0.5*E*q*1.75881962*10^-7*(t*to)^2+vxo*t*to+xo</f>
        <v>-80.39255873021801</v>
      </c>
      <c r="C838">
        <f aca="true" t="shared" si="27" ref="C838:C901">vyo*t*to+yo</f>
        <v>16.66</v>
      </c>
    </row>
    <row r="839" spans="1:3" ht="12.75">
      <c r="A839">
        <v>0.834</v>
      </c>
      <c r="B839">
        <f t="shared" si="26"/>
        <v>-80.635753960872</v>
      </c>
      <c r="C839">
        <f t="shared" si="27"/>
        <v>16.68</v>
      </c>
    </row>
    <row r="840" spans="1:3" ht="12.75">
      <c r="A840">
        <v>0.835</v>
      </c>
      <c r="B840">
        <f t="shared" si="26"/>
        <v>-80.87930095544999</v>
      </c>
      <c r="C840">
        <f t="shared" si="27"/>
        <v>16.7</v>
      </c>
    </row>
    <row r="841" spans="1:3" ht="12.75">
      <c r="A841">
        <v>0.836</v>
      </c>
      <c r="B841">
        <f t="shared" si="26"/>
        <v>-81.123199713952</v>
      </c>
      <c r="C841">
        <f t="shared" si="27"/>
        <v>16.72</v>
      </c>
    </row>
    <row r="842" spans="1:3" ht="12.75">
      <c r="A842">
        <v>0.837</v>
      </c>
      <c r="B842">
        <f t="shared" si="26"/>
        <v>-81.367450236378</v>
      </c>
      <c r="C842">
        <f t="shared" si="27"/>
        <v>16.740000000000002</v>
      </c>
    </row>
    <row r="843" spans="1:3" ht="12.75">
      <c r="A843">
        <v>0.838</v>
      </c>
      <c r="B843">
        <f t="shared" si="26"/>
        <v>-81.61205252272799</v>
      </c>
      <c r="C843">
        <f t="shared" si="27"/>
        <v>16.76</v>
      </c>
    </row>
    <row r="844" spans="1:3" ht="12.75">
      <c r="A844">
        <v>0.839</v>
      </c>
      <c r="B844">
        <f t="shared" si="26"/>
        <v>-81.857006573002</v>
      </c>
      <c r="C844">
        <f t="shared" si="27"/>
        <v>16.78</v>
      </c>
    </row>
    <row r="845" spans="1:3" ht="12.75">
      <c r="A845">
        <v>0.84</v>
      </c>
      <c r="B845">
        <f t="shared" si="26"/>
        <v>-82.1023123872</v>
      </c>
      <c r="C845">
        <f t="shared" si="27"/>
        <v>16.8</v>
      </c>
    </row>
    <row r="846" spans="1:3" ht="12.75">
      <c r="A846">
        <v>0.841</v>
      </c>
      <c r="B846">
        <f t="shared" si="26"/>
        <v>-82.347969965322</v>
      </c>
      <c r="C846">
        <f t="shared" si="27"/>
        <v>16.819999999999997</v>
      </c>
    </row>
    <row r="847" spans="1:3" ht="12.75">
      <c r="A847">
        <v>0.842</v>
      </c>
      <c r="B847">
        <f t="shared" si="26"/>
        <v>-82.59397930736799</v>
      </c>
      <c r="C847">
        <f t="shared" si="27"/>
        <v>16.84</v>
      </c>
    </row>
    <row r="848" spans="1:3" ht="12.75">
      <c r="A848">
        <v>0.843</v>
      </c>
      <c r="B848">
        <f t="shared" si="26"/>
        <v>-82.840340413338</v>
      </c>
      <c r="C848">
        <f t="shared" si="27"/>
        <v>16.86</v>
      </c>
    </row>
    <row r="849" spans="1:3" ht="12.75">
      <c r="A849">
        <v>0.844</v>
      </c>
      <c r="B849">
        <f t="shared" si="26"/>
        <v>-83.087053283232</v>
      </c>
      <c r="C849">
        <f t="shared" si="27"/>
        <v>16.88</v>
      </c>
    </row>
    <row r="850" spans="1:3" ht="12.75">
      <c r="A850">
        <v>0.845</v>
      </c>
      <c r="B850">
        <f t="shared" si="26"/>
        <v>-83.33411791705</v>
      </c>
      <c r="C850">
        <f t="shared" si="27"/>
        <v>16.9</v>
      </c>
    </row>
    <row r="851" spans="1:3" ht="12.75">
      <c r="A851">
        <v>0.846</v>
      </c>
      <c r="B851">
        <f t="shared" si="26"/>
        <v>-83.58153431479198</v>
      </c>
      <c r="C851">
        <f t="shared" si="27"/>
        <v>16.92</v>
      </c>
    </row>
    <row r="852" spans="1:3" ht="12.75">
      <c r="A852">
        <v>0.847</v>
      </c>
      <c r="B852">
        <f t="shared" si="26"/>
        <v>-83.829302476458</v>
      </c>
      <c r="C852">
        <f t="shared" si="27"/>
        <v>16.94</v>
      </c>
    </row>
    <row r="853" spans="1:3" ht="12.75">
      <c r="A853">
        <v>0.848</v>
      </c>
      <c r="B853">
        <f t="shared" si="26"/>
        <v>-84.077422402048</v>
      </c>
      <c r="C853">
        <f t="shared" si="27"/>
        <v>16.96</v>
      </c>
    </row>
    <row r="854" spans="1:3" ht="12.75">
      <c r="A854">
        <v>0.849</v>
      </c>
      <c r="B854">
        <f t="shared" si="26"/>
        <v>-84.32589409156199</v>
      </c>
      <c r="C854">
        <f t="shared" si="27"/>
        <v>16.979999999999997</v>
      </c>
    </row>
    <row r="855" spans="1:3" ht="12.75">
      <c r="A855">
        <v>0.85</v>
      </c>
      <c r="B855">
        <f t="shared" si="26"/>
        <v>-84.574717545</v>
      </c>
      <c r="C855">
        <f t="shared" si="27"/>
        <v>17</v>
      </c>
    </row>
    <row r="856" spans="1:3" ht="12.75">
      <c r="A856">
        <v>0.851</v>
      </c>
      <c r="B856">
        <f t="shared" si="26"/>
        <v>-84.823892762362</v>
      </c>
      <c r="C856">
        <f t="shared" si="27"/>
        <v>17.02</v>
      </c>
    </row>
    <row r="857" spans="1:3" ht="12.75">
      <c r="A857">
        <v>0.852</v>
      </c>
      <c r="B857">
        <f t="shared" si="26"/>
        <v>-85.073419743648</v>
      </c>
      <c r="C857">
        <f t="shared" si="27"/>
        <v>17.04</v>
      </c>
    </row>
    <row r="858" spans="1:3" ht="12.75">
      <c r="A858">
        <v>0.853</v>
      </c>
      <c r="B858">
        <f t="shared" si="26"/>
        <v>-85.323298488858</v>
      </c>
      <c r="C858">
        <f t="shared" si="27"/>
        <v>17.06</v>
      </c>
    </row>
    <row r="859" spans="1:3" ht="12.75">
      <c r="A859">
        <v>0.854</v>
      </c>
      <c r="B859">
        <f t="shared" si="26"/>
        <v>-85.573528997992</v>
      </c>
      <c r="C859">
        <f t="shared" si="27"/>
        <v>17.080000000000002</v>
      </c>
    </row>
    <row r="860" spans="1:3" ht="12.75">
      <c r="A860">
        <v>0.855</v>
      </c>
      <c r="B860">
        <f t="shared" si="26"/>
        <v>-85.82411127104999</v>
      </c>
      <c r="C860">
        <f t="shared" si="27"/>
        <v>17.1</v>
      </c>
    </row>
    <row r="861" spans="1:3" ht="12.75">
      <c r="A861">
        <v>0.856</v>
      </c>
      <c r="B861">
        <f t="shared" si="26"/>
        <v>-86.07504530803197</v>
      </c>
      <c r="C861">
        <f t="shared" si="27"/>
        <v>17.12</v>
      </c>
    </row>
    <row r="862" spans="1:3" ht="12.75">
      <c r="A862">
        <v>0.857</v>
      </c>
      <c r="B862">
        <f t="shared" si="26"/>
        <v>-86.326331108938</v>
      </c>
      <c r="C862">
        <f t="shared" si="27"/>
        <v>17.14</v>
      </c>
    </row>
    <row r="863" spans="1:3" ht="12.75">
      <c r="A863">
        <v>0.858</v>
      </c>
      <c r="B863">
        <f t="shared" si="26"/>
        <v>-86.577968673768</v>
      </c>
      <c r="C863">
        <f t="shared" si="27"/>
        <v>17.16</v>
      </c>
    </row>
    <row r="864" spans="1:3" ht="12.75">
      <c r="A864">
        <v>0.859</v>
      </c>
      <c r="B864">
        <f t="shared" si="26"/>
        <v>-86.82995800252199</v>
      </c>
      <c r="C864">
        <f t="shared" si="27"/>
        <v>17.18</v>
      </c>
    </row>
    <row r="865" spans="1:3" ht="12.75">
      <c r="A865">
        <v>0.86</v>
      </c>
      <c r="B865">
        <f t="shared" si="26"/>
        <v>-87.0822990952</v>
      </c>
      <c r="C865">
        <f t="shared" si="27"/>
        <v>17.2</v>
      </c>
    </row>
    <row r="866" spans="1:3" ht="12.75">
      <c r="A866">
        <v>0.861</v>
      </c>
      <c r="B866">
        <f t="shared" si="26"/>
        <v>-87.33499195180198</v>
      </c>
      <c r="C866">
        <f t="shared" si="27"/>
        <v>17.22</v>
      </c>
    </row>
    <row r="867" spans="1:3" ht="12.75">
      <c r="A867">
        <v>0.862</v>
      </c>
      <c r="B867">
        <f t="shared" si="26"/>
        <v>-87.58803657232801</v>
      </c>
      <c r="C867">
        <f t="shared" si="27"/>
        <v>17.240000000000002</v>
      </c>
    </row>
    <row r="868" spans="1:3" ht="12.75">
      <c r="A868">
        <v>0.863</v>
      </c>
      <c r="B868">
        <f t="shared" si="26"/>
        <v>-87.841432956778</v>
      </c>
      <c r="C868">
        <f t="shared" si="27"/>
        <v>17.26</v>
      </c>
    </row>
    <row r="869" spans="1:3" ht="12.75">
      <c r="A869">
        <v>0.864</v>
      </c>
      <c r="B869">
        <f t="shared" si="26"/>
        <v>-88.09518110515201</v>
      </c>
      <c r="C869">
        <f t="shared" si="27"/>
        <v>17.28</v>
      </c>
    </row>
    <row r="870" spans="1:3" ht="12.75">
      <c r="A870">
        <v>0.865</v>
      </c>
      <c r="B870">
        <f t="shared" si="26"/>
        <v>-88.34928101745001</v>
      </c>
      <c r="C870">
        <f t="shared" si="27"/>
        <v>17.3</v>
      </c>
    </row>
    <row r="871" spans="1:3" ht="12.75">
      <c r="A871">
        <v>0.866</v>
      </c>
      <c r="B871">
        <f t="shared" si="26"/>
        <v>-88.60373269367199</v>
      </c>
      <c r="C871">
        <f t="shared" si="27"/>
        <v>17.32</v>
      </c>
    </row>
    <row r="872" spans="1:3" ht="12.75">
      <c r="A872">
        <v>0.867</v>
      </c>
      <c r="B872">
        <f t="shared" si="26"/>
        <v>-88.858536133818</v>
      </c>
      <c r="C872">
        <f t="shared" si="27"/>
        <v>17.34</v>
      </c>
    </row>
    <row r="873" spans="1:3" ht="12.75">
      <c r="A873">
        <v>0.868</v>
      </c>
      <c r="B873">
        <f t="shared" si="26"/>
        <v>-89.11369133788799</v>
      </c>
      <c r="C873">
        <f t="shared" si="27"/>
        <v>17.36</v>
      </c>
    </row>
    <row r="874" spans="1:3" ht="12.75">
      <c r="A874">
        <v>0.869</v>
      </c>
      <c r="B874">
        <f t="shared" si="26"/>
        <v>-89.369198305882</v>
      </c>
      <c r="C874">
        <f t="shared" si="27"/>
        <v>17.38</v>
      </c>
    </row>
    <row r="875" spans="1:3" ht="12.75">
      <c r="A875">
        <v>0.87</v>
      </c>
      <c r="B875">
        <f t="shared" si="26"/>
        <v>-89.62505703779999</v>
      </c>
      <c r="C875">
        <f t="shared" si="27"/>
        <v>17.4</v>
      </c>
    </row>
    <row r="876" spans="1:3" ht="12.75">
      <c r="A876">
        <v>0.871</v>
      </c>
      <c r="B876">
        <f t="shared" si="26"/>
        <v>-89.88126753364199</v>
      </c>
      <c r="C876">
        <f t="shared" si="27"/>
        <v>17.42</v>
      </c>
    </row>
    <row r="877" spans="1:3" ht="12.75">
      <c r="A877">
        <v>0.872</v>
      </c>
      <c r="B877">
        <f t="shared" si="26"/>
        <v>-90.137829793408</v>
      </c>
      <c r="C877">
        <f t="shared" si="27"/>
        <v>17.44</v>
      </c>
    </row>
    <row r="878" spans="1:3" ht="12.75">
      <c r="A878">
        <v>0.873</v>
      </c>
      <c r="B878">
        <f t="shared" si="26"/>
        <v>-90.394743817098</v>
      </c>
      <c r="C878">
        <f t="shared" si="27"/>
        <v>17.46</v>
      </c>
    </row>
    <row r="879" spans="1:3" ht="12.75">
      <c r="A879">
        <v>0.874</v>
      </c>
      <c r="B879">
        <f t="shared" si="26"/>
        <v>-90.652009604712</v>
      </c>
      <c r="C879">
        <f t="shared" si="27"/>
        <v>17.48</v>
      </c>
    </row>
    <row r="880" spans="1:3" ht="12.75">
      <c r="A880">
        <v>0.875</v>
      </c>
      <c r="B880">
        <f t="shared" si="26"/>
        <v>-90.90962715625</v>
      </c>
      <c r="C880">
        <f t="shared" si="27"/>
        <v>17.5</v>
      </c>
    </row>
    <row r="881" spans="1:3" ht="12.75">
      <c r="A881">
        <v>0.876</v>
      </c>
      <c r="B881">
        <f t="shared" si="26"/>
        <v>-91.16759647171199</v>
      </c>
      <c r="C881">
        <f t="shared" si="27"/>
        <v>17.52</v>
      </c>
    </row>
    <row r="882" spans="1:3" ht="12.75">
      <c r="A882">
        <v>0.877</v>
      </c>
      <c r="B882">
        <f t="shared" si="26"/>
        <v>-91.425917551098</v>
      </c>
      <c r="C882">
        <f t="shared" si="27"/>
        <v>17.54</v>
      </c>
    </row>
    <row r="883" spans="1:3" ht="12.75">
      <c r="A883">
        <v>0.878</v>
      </c>
      <c r="B883">
        <f t="shared" si="26"/>
        <v>-91.68459039440799</v>
      </c>
      <c r="C883">
        <f t="shared" si="27"/>
        <v>17.56</v>
      </c>
    </row>
    <row r="884" spans="1:3" ht="12.75">
      <c r="A884">
        <v>0.879</v>
      </c>
      <c r="B884">
        <f t="shared" si="26"/>
        <v>-91.94361500164199</v>
      </c>
      <c r="C884">
        <f t="shared" si="27"/>
        <v>17.580000000000002</v>
      </c>
    </row>
    <row r="885" spans="1:3" ht="12.75">
      <c r="A885">
        <v>0.88</v>
      </c>
      <c r="B885">
        <f t="shared" si="26"/>
        <v>-92.2029913728</v>
      </c>
      <c r="C885">
        <f t="shared" si="27"/>
        <v>17.6</v>
      </c>
    </row>
    <row r="886" spans="1:3" ht="12.75">
      <c r="A886">
        <v>0.881</v>
      </c>
      <c r="B886">
        <f t="shared" si="26"/>
        <v>-92.46271950788199</v>
      </c>
      <c r="C886">
        <f t="shared" si="27"/>
        <v>17.62</v>
      </c>
    </row>
    <row r="887" spans="1:3" ht="12.75">
      <c r="A887">
        <v>0.882</v>
      </c>
      <c r="B887">
        <f t="shared" si="26"/>
        <v>-92.72279940688802</v>
      </c>
      <c r="C887">
        <f t="shared" si="27"/>
        <v>17.64</v>
      </c>
    </row>
    <row r="888" spans="1:3" ht="12.75">
      <c r="A888">
        <v>0.883</v>
      </c>
      <c r="B888">
        <f t="shared" si="26"/>
        <v>-92.983231069818</v>
      </c>
      <c r="C888">
        <f t="shared" si="27"/>
        <v>17.660000000000004</v>
      </c>
    </row>
    <row r="889" spans="1:3" ht="12.75">
      <c r="A889">
        <v>0.884</v>
      </c>
      <c r="B889">
        <f t="shared" si="26"/>
        <v>-93.244014496672</v>
      </c>
      <c r="C889">
        <f t="shared" si="27"/>
        <v>17.68</v>
      </c>
    </row>
    <row r="890" spans="1:3" ht="12.75">
      <c r="A890">
        <v>0.885</v>
      </c>
      <c r="B890">
        <f t="shared" si="26"/>
        <v>-93.50514968745</v>
      </c>
      <c r="C890">
        <f t="shared" si="27"/>
        <v>17.7</v>
      </c>
    </row>
    <row r="891" spans="1:3" ht="12.75">
      <c r="A891">
        <v>0.886</v>
      </c>
      <c r="B891">
        <f t="shared" si="26"/>
        <v>-93.76663664215198</v>
      </c>
      <c r="C891">
        <f t="shared" si="27"/>
        <v>17.72</v>
      </c>
    </row>
    <row r="892" spans="1:3" ht="12.75">
      <c r="A892">
        <v>0.887</v>
      </c>
      <c r="B892">
        <f t="shared" si="26"/>
        <v>-94.028475360778</v>
      </c>
      <c r="C892">
        <f t="shared" si="27"/>
        <v>17.740000000000002</v>
      </c>
    </row>
    <row r="893" spans="1:3" ht="12.75">
      <c r="A893">
        <v>0.888</v>
      </c>
      <c r="B893">
        <f t="shared" si="26"/>
        <v>-94.29066584332799</v>
      </c>
      <c r="C893">
        <f t="shared" si="27"/>
        <v>17.76</v>
      </c>
    </row>
    <row r="894" spans="1:3" ht="12.75">
      <c r="A894">
        <v>0.889</v>
      </c>
      <c r="B894">
        <f t="shared" si="26"/>
        <v>-94.553208089802</v>
      </c>
      <c r="C894">
        <f t="shared" si="27"/>
        <v>17.78</v>
      </c>
    </row>
    <row r="895" spans="1:3" ht="12.75">
      <c r="A895">
        <v>0.89</v>
      </c>
      <c r="B895">
        <f t="shared" si="26"/>
        <v>-94.8161021002</v>
      </c>
      <c r="C895">
        <f t="shared" si="27"/>
        <v>17.8</v>
      </c>
    </row>
    <row r="896" spans="1:3" ht="12.75">
      <c r="A896">
        <v>0.891</v>
      </c>
      <c r="B896">
        <f t="shared" si="26"/>
        <v>-95.079347874522</v>
      </c>
      <c r="C896">
        <f t="shared" si="27"/>
        <v>17.82</v>
      </c>
    </row>
    <row r="897" spans="1:3" ht="12.75">
      <c r="A897">
        <v>0.892</v>
      </c>
      <c r="B897">
        <f t="shared" si="26"/>
        <v>-95.34294541276802</v>
      </c>
      <c r="C897">
        <f t="shared" si="27"/>
        <v>17.840000000000003</v>
      </c>
    </row>
    <row r="898" spans="1:3" ht="12.75">
      <c r="A898">
        <v>0.893</v>
      </c>
      <c r="B898">
        <f t="shared" si="26"/>
        <v>-95.606894714938</v>
      </c>
      <c r="C898">
        <f t="shared" si="27"/>
        <v>17.86</v>
      </c>
    </row>
    <row r="899" spans="1:3" ht="12.75">
      <c r="A899">
        <v>0.894</v>
      </c>
      <c r="B899">
        <f t="shared" si="26"/>
        <v>-95.871195781032</v>
      </c>
      <c r="C899">
        <f t="shared" si="27"/>
        <v>17.88</v>
      </c>
    </row>
    <row r="900" spans="1:3" ht="12.75">
      <c r="A900">
        <v>0.895</v>
      </c>
      <c r="B900">
        <f t="shared" si="26"/>
        <v>-96.13584861105</v>
      </c>
      <c r="C900">
        <f t="shared" si="27"/>
        <v>17.9</v>
      </c>
    </row>
    <row r="901" spans="1:3" ht="12.75">
      <c r="A901">
        <v>0.896</v>
      </c>
      <c r="B901">
        <f t="shared" si="26"/>
        <v>-96.40085320499199</v>
      </c>
      <c r="C901">
        <f t="shared" si="27"/>
        <v>17.92</v>
      </c>
    </row>
    <row r="902" spans="1:3" ht="12.75">
      <c r="A902">
        <v>0.897</v>
      </c>
      <c r="B902">
        <f aca="true" t="shared" si="28" ref="B902:B965">0.5*E*q*1.75881962*10^-7*(t*to)^2+vxo*t*to+xo</f>
        <v>-96.666209562858</v>
      </c>
      <c r="C902">
        <f aca="true" t="shared" si="29" ref="C902:C965">vyo*t*to+yo</f>
        <v>17.94</v>
      </c>
    </row>
    <row r="903" spans="1:3" ht="12.75">
      <c r="A903">
        <v>0.898</v>
      </c>
      <c r="B903">
        <f t="shared" si="28"/>
        <v>-96.931917684648</v>
      </c>
      <c r="C903">
        <f t="shared" si="29"/>
        <v>17.96</v>
      </c>
    </row>
    <row r="904" spans="1:3" ht="12.75">
      <c r="A904">
        <v>0.899</v>
      </c>
      <c r="B904">
        <f t="shared" si="28"/>
        <v>-97.197977570362</v>
      </c>
      <c r="C904">
        <f t="shared" si="29"/>
        <v>17.98</v>
      </c>
    </row>
    <row r="905" spans="1:3" ht="12.75">
      <c r="A905">
        <v>0.9</v>
      </c>
      <c r="B905">
        <f t="shared" si="28"/>
        <v>-97.46438921999999</v>
      </c>
      <c r="C905">
        <f t="shared" si="29"/>
        <v>18.000000000000004</v>
      </c>
    </row>
    <row r="906" spans="1:3" ht="12.75">
      <c r="A906">
        <v>0.901</v>
      </c>
      <c r="B906">
        <f t="shared" si="28"/>
        <v>-97.73115263356198</v>
      </c>
      <c r="C906">
        <f t="shared" si="29"/>
        <v>18.02</v>
      </c>
    </row>
    <row r="907" spans="1:3" ht="12.75">
      <c r="A907">
        <v>0.902</v>
      </c>
      <c r="B907">
        <f t="shared" si="28"/>
        <v>-97.99826781104801</v>
      </c>
      <c r="C907">
        <f t="shared" si="29"/>
        <v>18.04</v>
      </c>
    </row>
    <row r="908" spans="1:3" ht="12.75">
      <c r="A908">
        <v>0.903</v>
      </c>
      <c r="B908">
        <f t="shared" si="28"/>
        <v>-98.265734752458</v>
      </c>
      <c r="C908">
        <f t="shared" si="29"/>
        <v>18.06</v>
      </c>
    </row>
    <row r="909" spans="1:3" ht="12.75">
      <c r="A909">
        <v>0.904</v>
      </c>
      <c r="B909">
        <f t="shared" si="28"/>
        <v>-98.533553457792</v>
      </c>
      <c r="C909">
        <f t="shared" si="29"/>
        <v>18.080000000000002</v>
      </c>
    </row>
    <row r="910" spans="1:3" ht="12.75">
      <c r="A910">
        <v>0.905</v>
      </c>
      <c r="B910">
        <f t="shared" si="28"/>
        <v>-98.80172392705</v>
      </c>
      <c r="C910">
        <f t="shared" si="29"/>
        <v>18.1</v>
      </c>
    </row>
    <row r="911" spans="1:3" ht="12.75">
      <c r="A911">
        <v>0.906</v>
      </c>
      <c r="B911">
        <f t="shared" si="28"/>
        <v>-99.07024616023199</v>
      </c>
      <c r="C911">
        <f t="shared" si="29"/>
        <v>18.12</v>
      </c>
    </row>
    <row r="912" spans="1:3" ht="12.75">
      <c r="A912">
        <v>0.907</v>
      </c>
      <c r="B912">
        <f t="shared" si="28"/>
        <v>-99.33912015733802</v>
      </c>
      <c r="C912">
        <f t="shared" si="29"/>
        <v>18.14</v>
      </c>
    </row>
    <row r="913" spans="1:3" ht="12.75">
      <c r="A913">
        <v>0.908</v>
      </c>
      <c r="B913">
        <f t="shared" si="28"/>
        <v>-99.608345918368</v>
      </c>
      <c r="C913">
        <f t="shared" si="29"/>
        <v>18.160000000000004</v>
      </c>
    </row>
    <row r="914" spans="1:3" ht="12.75">
      <c r="A914">
        <v>0.909</v>
      </c>
      <c r="B914">
        <f t="shared" si="28"/>
        <v>-99.87792344332199</v>
      </c>
      <c r="C914">
        <f t="shared" si="29"/>
        <v>18.180000000000003</v>
      </c>
    </row>
    <row r="915" spans="1:3" ht="12.75">
      <c r="A915">
        <v>0.91</v>
      </c>
      <c r="B915">
        <f t="shared" si="28"/>
        <v>-100.1478527322</v>
      </c>
      <c r="C915">
        <f t="shared" si="29"/>
        <v>18.2</v>
      </c>
    </row>
    <row r="916" spans="1:3" ht="12.75">
      <c r="A916">
        <v>0.911</v>
      </c>
      <c r="B916">
        <f t="shared" si="28"/>
        <v>-100.418133785002</v>
      </c>
      <c r="C916">
        <f t="shared" si="29"/>
        <v>18.22</v>
      </c>
    </row>
    <row r="917" spans="1:3" ht="12.75">
      <c r="A917">
        <v>0.912</v>
      </c>
      <c r="B917">
        <f t="shared" si="28"/>
        <v>-100.68876660172799</v>
      </c>
      <c r="C917">
        <f t="shared" si="29"/>
        <v>18.240000000000002</v>
      </c>
    </row>
    <row r="918" spans="1:3" ht="12.75">
      <c r="A918">
        <v>0.913</v>
      </c>
      <c r="B918">
        <f t="shared" si="28"/>
        <v>-100.959751182378</v>
      </c>
      <c r="C918">
        <f t="shared" si="29"/>
        <v>18.26</v>
      </c>
    </row>
    <row r="919" spans="1:3" ht="12.75">
      <c r="A919">
        <v>0.914</v>
      </c>
      <c r="B919">
        <f t="shared" si="28"/>
        <v>-101.23108752695198</v>
      </c>
      <c r="C919">
        <f t="shared" si="29"/>
        <v>18.28</v>
      </c>
    </row>
    <row r="920" spans="1:3" ht="12.75">
      <c r="A920">
        <v>0.915</v>
      </c>
      <c r="B920">
        <f t="shared" si="28"/>
        <v>-101.50277563545</v>
      </c>
      <c r="C920">
        <f t="shared" si="29"/>
        <v>18.3</v>
      </c>
    </row>
    <row r="921" spans="1:3" ht="12.75">
      <c r="A921">
        <v>0.916</v>
      </c>
      <c r="B921">
        <f t="shared" si="28"/>
        <v>-101.77481550787198</v>
      </c>
      <c r="C921">
        <f t="shared" si="29"/>
        <v>18.32</v>
      </c>
    </row>
    <row r="922" spans="1:3" ht="12.75">
      <c r="A922">
        <v>0.917</v>
      </c>
      <c r="B922">
        <f t="shared" si="28"/>
        <v>-102.04720714421799</v>
      </c>
      <c r="C922">
        <f t="shared" si="29"/>
        <v>18.340000000000003</v>
      </c>
    </row>
    <row r="923" spans="1:3" ht="12.75">
      <c r="A923">
        <v>0.918</v>
      </c>
      <c r="B923">
        <f t="shared" si="28"/>
        <v>-102.319950544488</v>
      </c>
      <c r="C923">
        <f t="shared" si="29"/>
        <v>18.360000000000003</v>
      </c>
    </row>
    <row r="924" spans="1:3" ht="12.75">
      <c r="A924">
        <v>0.919</v>
      </c>
      <c r="B924">
        <f t="shared" si="28"/>
        <v>-102.593045708682</v>
      </c>
      <c r="C924">
        <f t="shared" si="29"/>
        <v>18.38</v>
      </c>
    </row>
    <row r="925" spans="1:3" ht="12.75">
      <c r="A925">
        <v>0.92</v>
      </c>
      <c r="B925">
        <f t="shared" si="28"/>
        <v>-102.86649263679999</v>
      </c>
      <c r="C925">
        <f t="shared" si="29"/>
        <v>18.4</v>
      </c>
    </row>
    <row r="926" spans="1:3" ht="12.75">
      <c r="A926">
        <v>0.921</v>
      </c>
      <c r="B926">
        <f t="shared" si="28"/>
        <v>-103.14029132884198</v>
      </c>
      <c r="C926">
        <f t="shared" si="29"/>
        <v>18.42</v>
      </c>
    </row>
    <row r="927" spans="1:3" ht="12.75">
      <c r="A927">
        <v>0.922</v>
      </c>
      <c r="B927">
        <f t="shared" si="28"/>
        <v>-103.41444178480799</v>
      </c>
      <c r="C927">
        <f t="shared" si="29"/>
        <v>18.44</v>
      </c>
    </row>
    <row r="928" spans="1:3" ht="12.75">
      <c r="A928">
        <v>0.923</v>
      </c>
      <c r="B928">
        <f t="shared" si="28"/>
        <v>-103.68894400469799</v>
      </c>
      <c r="C928">
        <f t="shared" si="29"/>
        <v>18.46</v>
      </c>
    </row>
    <row r="929" spans="1:3" ht="12.75">
      <c r="A929">
        <v>0.924</v>
      </c>
      <c r="B929">
        <f t="shared" si="28"/>
        <v>-103.96379798851198</v>
      </c>
      <c r="C929">
        <f t="shared" si="29"/>
        <v>18.48</v>
      </c>
    </row>
    <row r="930" spans="1:3" ht="12.75">
      <c r="A930">
        <v>0.925</v>
      </c>
      <c r="B930">
        <f t="shared" si="28"/>
        <v>-104.23900373625</v>
      </c>
      <c r="C930">
        <f t="shared" si="29"/>
        <v>18.500000000000004</v>
      </c>
    </row>
    <row r="931" spans="1:3" ht="12.75">
      <c r="A931">
        <v>0.926</v>
      </c>
      <c r="B931">
        <f t="shared" si="28"/>
        <v>-104.51456124791198</v>
      </c>
      <c r="C931">
        <f t="shared" si="29"/>
        <v>18.520000000000003</v>
      </c>
    </row>
    <row r="932" spans="1:3" ht="12.75">
      <c r="A932">
        <v>0.927</v>
      </c>
      <c r="B932">
        <f t="shared" si="28"/>
        <v>-104.79047052349802</v>
      </c>
      <c r="C932">
        <f t="shared" si="29"/>
        <v>18.54</v>
      </c>
    </row>
    <row r="933" spans="1:3" ht="12.75">
      <c r="A933">
        <v>0.928</v>
      </c>
      <c r="B933">
        <f t="shared" si="28"/>
        <v>-105.066731563008</v>
      </c>
      <c r="C933">
        <f t="shared" si="29"/>
        <v>18.56</v>
      </c>
    </row>
    <row r="934" spans="1:3" ht="12.75">
      <c r="A934">
        <v>0.929</v>
      </c>
      <c r="B934">
        <f t="shared" si="28"/>
        <v>-105.343344366442</v>
      </c>
      <c r="C934">
        <f t="shared" si="29"/>
        <v>18.580000000000002</v>
      </c>
    </row>
    <row r="935" spans="1:3" ht="12.75">
      <c r="A935">
        <v>0.93</v>
      </c>
      <c r="B935">
        <f t="shared" si="28"/>
        <v>-105.6203089338</v>
      </c>
      <c r="C935">
        <f t="shared" si="29"/>
        <v>18.6</v>
      </c>
    </row>
    <row r="936" spans="1:3" ht="12.75">
      <c r="A936">
        <v>0.931</v>
      </c>
      <c r="B936">
        <f t="shared" si="28"/>
        <v>-105.89762526508198</v>
      </c>
      <c r="C936">
        <f t="shared" si="29"/>
        <v>18.62</v>
      </c>
    </row>
    <row r="937" spans="1:3" ht="12.75">
      <c r="A937">
        <v>0.932</v>
      </c>
      <c r="B937">
        <f t="shared" si="28"/>
        <v>-106.17529336028801</v>
      </c>
      <c r="C937">
        <f t="shared" si="29"/>
        <v>18.64</v>
      </c>
    </row>
    <row r="938" spans="1:3" ht="12.75">
      <c r="A938">
        <v>0.933</v>
      </c>
      <c r="B938">
        <f t="shared" si="28"/>
        <v>-106.45331321941799</v>
      </c>
      <c r="C938">
        <f t="shared" si="29"/>
        <v>18.660000000000004</v>
      </c>
    </row>
    <row r="939" spans="1:3" ht="12.75">
      <c r="A939">
        <v>0.934</v>
      </c>
      <c r="B939">
        <f t="shared" si="28"/>
        <v>-106.731684842472</v>
      </c>
      <c r="C939">
        <f t="shared" si="29"/>
        <v>18.680000000000003</v>
      </c>
    </row>
    <row r="940" spans="1:3" ht="12.75">
      <c r="A940">
        <v>0.935</v>
      </c>
      <c r="B940">
        <f t="shared" si="28"/>
        <v>-107.01040822945001</v>
      </c>
      <c r="C940">
        <f t="shared" si="29"/>
        <v>18.700000000000003</v>
      </c>
    </row>
    <row r="941" spans="1:3" ht="12.75">
      <c r="A941">
        <v>0.936</v>
      </c>
      <c r="B941">
        <f t="shared" si="28"/>
        <v>-107.28948338035198</v>
      </c>
      <c r="C941">
        <f t="shared" si="29"/>
        <v>18.72</v>
      </c>
    </row>
    <row r="942" spans="1:3" ht="12.75">
      <c r="A942">
        <v>0.937</v>
      </c>
      <c r="B942">
        <f t="shared" si="28"/>
        <v>-107.568910295178</v>
      </c>
      <c r="C942">
        <f t="shared" si="29"/>
        <v>18.740000000000002</v>
      </c>
    </row>
    <row r="943" spans="1:3" ht="12.75">
      <c r="A943">
        <v>0.938</v>
      </c>
      <c r="B943">
        <f t="shared" si="28"/>
        <v>-107.84868897392798</v>
      </c>
      <c r="C943">
        <f t="shared" si="29"/>
        <v>18.759999999999998</v>
      </c>
    </row>
    <row r="944" spans="1:3" ht="12.75">
      <c r="A944">
        <v>0.939</v>
      </c>
      <c r="B944">
        <f t="shared" si="28"/>
        <v>-108.128819416602</v>
      </c>
      <c r="C944">
        <f t="shared" si="29"/>
        <v>18.779999999999998</v>
      </c>
    </row>
    <row r="945" spans="1:3" ht="12.75">
      <c r="A945">
        <v>0.94</v>
      </c>
      <c r="B945">
        <f t="shared" si="28"/>
        <v>-108.40930162320001</v>
      </c>
      <c r="C945">
        <f t="shared" si="29"/>
        <v>18.8</v>
      </c>
    </row>
    <row r="946" spans="1:3" ht="12.75">
      <c r="A946">
        <v>0.941</v>
      </c>
      <c r="B946">
        <f t="shared" si="28"/>
        <v>-108.69013559372198</v>
      </c>
      <c r="C946">
        <f t="shared" si="29"/>
        <v>18.82</v>
      </c>
    </row>
    <row r="947" spans="1:3" ht="12.75">
      <c r="A947">
        <v>0.942</v>
      </c>
      <c r="B947">
        <f t="shared" si="28"/>
        <v>-108.97132132816802</v>
      </c>
      <c r="C947">
        <f t="shared" si="29"/>
        <v>18.84</v>
      </c>
    </row>
    <row r="948" spans="1:3" ht="12.75">
      <c r="A948">
        <v>0.943</v>
      </c>
      <c r="B948">
        <f t="shared" si="28"/>
        <v>-109.25285882653799</v>
      </c>
      <c r="C948">
        <f t="shared" si="29"/>
        <v>18.86</v>
      </c>
    </row>
    <row r="949" spans="1:3" ht="12.75">
      <c r="A949">
        <v>0.944</v>
      </c>
      <c r="B949">
        <f t="shared" si="28"/>
        <v>-109.534748088832</v>
      </c>
      <c r="C949">
        <f t="shared" si="29"/>
        <v>18.880000000000003</v>
      </c>
    </row>
    <row r="950" spans="1:3" ht="12.75">
      <c r="A950">
        <v>0.945</v>
      </c>
      <c r="B950">
        <f t="shared" si="28"/>
        <v>-109.81698911505</v>
      </c>
      <c r="C950">
        <f t="shared" si="29"/>
        <v>18.9</v>
      </c>
    </row>
    <row r="951" spans="1:3" ht="12.75">
      <c r="A951">
        <v>0.946</v>
      </c>
      <c r="B951">
        <f t="shared" si="28"/>
        <v>-110.099581905192</v>
      </c>
      <c r="C951">
        <f t="shared" si="29"/>
        <v>18.919999999999998</v>
      </c>
    </row>
    <row r="952" spans="1:3" ht="12.75">
      <c r="A952">
        <v>0.947</v>
      </c>
      <c r="B952">
        <f t="shared" si="28"/>
        <v>-110.382526459258</v>
      </c>
      <c r="C952">
        <f t="shared" si="29"/>
        <v>18.939999999999998</v>
      </c>
    </row>
    <row r="953" spans="1:3" ht="12.75">
      <c r="A953">
        <v>0.948</v>
      </c>
      <c r="B953">
        <f t="shared" si="28"/>
        <v>-110.665822777248</v>
      </c>
      <c r="C953">
        <f t="shared" si="29"/>
        <v>18.96</v>
      </c>
    </row>
    <row r="954" spans="1:3" ht="12.75">
      <c r="A954">
        <v>0.949</v>
      </c>
      <c r="B954">
        <f t="shared" si="28"/>
        <v>-110.949470859162</v>
      </c>
      <c r="C954">
        <f t="shared" si="29"/>
        <v>18.98</v>
      </c>
    </row>
    <row r="955" spans="1:3" ht="12.75">
      <c r="A955">
        <v>0.95</v>
      </c>
      <c r="B955">
        <f t="shared" si="28"/>
        <v>-111.233470705</v>
      </c>
      <c r="C955">
        <f t="shared" si="29"/>
        <v>19</v>
      </c>
    </row>
    <row r="956" spans="1:3" ht="12.75">
      <c r="A956">
        <v>0.951</v>
      </c>
      <c r="B956">
        <f t="shared" si="28"/>
        <v>-111.51782231476199</v>
      </c>
      <c r="C956">
        <f t="shared" si="29"/>
        <v>19.02</v>
      </c>
    </row>
    <row r="957" spans="1:3" ht="12.75">
      <c r="A957">
        <v>0.952</v>
      </c>
      <c r="B957">
        <f t="shared" si="28"/>
        <v>-111.80252568844801</v>
      </c>
      <c r="C957">
        <f t="shared" si="29"/>
        <v>19.04</v>
      </c>
    </row>
    <row r="958" spans="1:3" ht="12.75">
      <c r="A958">
        <v>0.953</v>
      </c>
      <c r="B958">
        <f t="shared" si="28"/>
        <v>-112.087580826058</v>
      </c>
      <c r="C958">
        <f t="shared" si="29"/>
        <v>19.060000000000002</v>
      </c>
    </row>
    <row r="959" spans="1:3" ht="12.75">
      <c r="A959">
        <v>0.954</v>
      </c>
      <c r="B959">
        <f t="shared" si="28"/>
        <v>-112.37298772759199</v>
      </c>
      <c r="C959">
        <f t="shared" si="29"/>
        <v>19.08</v>
      </c>
    </row>
    <row r="960" spans="1:3" ht="12.75">
      <c r="A960">
        <v>0.955</v>
      </c>
      <c r="B960">
        <f t="shared" si="28"/>
        <v>-112.65874639305</v>
      </c>
      <c r="C960">
        <f t="shared" si="29"/>
        <v>19.099999999999998</v>
      </c>
    </row>
    <row r="961" spans="1:3" ht="12.75">
      <c r="A961">
        <v>0.956</v>
      </c>
      <c r="B961">
        <f t="shared" si="28"/>
        <v>-112.94485682243197</v>
      </c>
      <c r="C961">
        <f t="shared" si="29"/>
        <v>19.119999999999997</v>
      </c>
    </row>
    <row r="962" spans="1:3" ht="12.75">
      <c r="A962">
        <v>0.957</v>
      </c>
      <c r="B962">
        <f t="shared" si="28"/>
        <v>-113.231319015738</v>
      </c>
      <c r="C962">
        <f t="shared" si="29"/>
        <v>19.14</v>
      </c>
    </row>
    <row r="963" spans="1:3" ht="12.75">
      <c r="A963">
        <v>0.958</v>
      </c>
      <c r="B963">
        <f t="shared" si="28"/>
        <v>-113.518132972968</v>
      </c>
      <c r="C963">
        <f t="shared" si="29"/>
        <v>19.16</v>
      </c>
    </row>
    <row r="964" spans="1:3" ht="12.75">
      <c r="A964">
        <v>0.959</v>
      </c>
      <c r="B964">
        <f t="shared" si="28"/>
        <v>-113.80529869412199</v>
      </c>
      <c r="C964">
        <f t="shared" si="29"/>
        <v>19.18</v>
      </c>
    </row>
    <row r="965" spans="1:3" ht="12.75">
      <c r="A965">
        <v>0.96</v>
      </c>
      <c r="B965">
        <f t="shared" si="28"/>
        <v>-114.09281617919999</v>
      </c>
      <c r="C965">
        <f t="shared" si="29"/>
        <v>19.2</v>
      </c>
    </row>
    <row r="966" spans="1:3" ht="12.75">
      <c r="A966">
        <v>0.961</v>
      </c>
      <c r="B966">
        <f aca="true" t="shared" si="30" ref="B966:B1005">0.5*E*q*1.75881962*10^-7*(t*to)^2+vxo*t*to+xo</f>
        <v>-114.38068542820199</v>
      </c>
      <c r="C966">
        <f aca="true" t="shared" si="31" ref="C966:C1005">vyo*t*to+yo</f>
        <v>19.220000000000002</v>
      </c>
    </row>
    <row r="967" spans="1:3" ht="12.75">
      <c r="A967">
        <v>0.962</v>
      </c>
      <c r="B967">
        <f t="shared" si="30"/>
        <v>-114.668906441128</v>
      </c>
      <c r="C967">
        <f t="shared" si="31"/>
        <v>19.24</v>
      </c>
    </row>
    <row r="968" spans="1:3" ht="12.75">
      <c r="A968">
        <v>0.963</v>
      </c>
      <c r="B968">
        <f t="shared" si="30"/>
        <v>-114.957479217978</v>
      </c>
      <c r="C968">
        <f t="shared" si="31"/>
        <v>19.259999999999998</v>
      </c>
    </row>
    <row r="969" spans="1:3" ht="12.75">
      <c r="A969">
        <v>0.964</v>
      </c>
      <c r="B969">
        <f t="shared" si="30"/>
        <v>-115.24640375875198</v>
      </c>
      <c r="C969">
        <f t="shared" si="31"/>
        <v>19.279999999999998</v>
      </c>
    </row>
    <row r="970" spans="1:3" ht="12.75">
      <c r="A970">
        <v>0.965</v>
      </c>
      <c r="B970">
        <f t="shared" si="30"/>
        <v>-115.53568006345</v>
      </c>
      <c r="C970">
        <f t="shared" si="31"/>
        <v>19.3</v>
      </c>
    </row>
    <row r="971" spans="1:3" ht="12.75">
      <c r="A971">
        <v>0.966</v>
      </c>
      <c r="B971">
        <f t="shared" si="30"/>
        <v>-115.825308132072</v>
      </c>
      <c r="C971">
        <f t="shared" si="31"/>
        <v>19.32</v>
      </c>
    </row>
    <row r="972" spans="1:3" ht="12.75">
      <c r="A972">
        <v>0.967</v>
      </c>
      <c r="B972">
        <f t="shared" si="30"/>
        <v>-116.115287964618</v>
      </c>
      <c r="C972">
        <f t="shared" si="31"/>
        <v>19.34</v>
      </c>
    </row>
    <row r="973" spans="1:3" ht="12.75">
      <c r="A973">
        <v>0.968</v>
      </c>
      <c r="B973">
        <f t="shared" si="30"/>
        <v>-116.405619561088</v>
      </c>
      <c r="C973">
        <f t="shared" si="31"/>
        <v>19.36</v>
      </c>
    </row>
    <row r="974" spans="1:3" ht="12.75">
      <c r="A974">
        <v>0.969</v>
      </c>
      <c r="B974">
        <f t="shared" si="30"/>
        <v>-116.696302921482</v>
      </c>
      <c r="C974">
        <f t="shared" si="31"/>
        <v>19.380000000000003</v>
      </c>
    </row>
    <row r="975" spans="1:3" ht="12.75">
      <c r="A975">
        <v>0.97</v>
      </c>
      <c r="B975">
        <f t="shared" si="30"/>
        <v>-116.98733804579999</v>
      </c>
      <c r="C975">
        <f t="shared" si="31"/>
        <v>19.400000000000002</v>
      </c>
    </row>
    <row r="976" spans="1:3" ht="12.75">
      <c r="A976">
        <v>0.971</v>
      </c>
      <c r="B976">
        <f t="shared" si="30"/>
        <v>-117.27872493404197</v>
      </c>
      <c r="C976">
        <f t="shared" si="31"/>
        <v>19.419999999999998</v>
      </c>
    </row>
    <row r="977" spans="1:3" ht="12.75">
      <c r="A977">
        <v>0.972</v>
      </c>
      <c r="B977">
        <f t="shared" si="30"/>
        <v>-117.570463586208</v>
      </c>
      <c r="C977">
        <f t="shared" si="31"/>
        <v>19.439999999999998</v>
      </c>
    </row>
    <row r="978" spans="1:3" ht="12.75">
      <c r="A978">
        <v>0.973</v>
      </c>
      <c r="B978">
        <f t="shared" si="30"/>
        <v>-117.862554002298</v>
      </c>
      <c r="C978">
        <f t="shared" si="31"/>
        <v>19.46</v>
      </c>
    </row>
    <row r="979" spans="1:3" ht="12.75">
      <c r="A979">
        <v>0.974</v>
      </c>
      <c r="B979">
        <f t="shared" si="30"/>
        <v>-118.15499618231199</v>
      </c>
      <c r="C979">
        <f t="shared" si="31"/>
        <v>19.48</v>
      </c>
    </row>
    <row r="980" spans="1:3" ht="12.75">
      <c r="A980">
        <v>0.975</v>
      </c>
      <c r="B980">
        <f t="shared" si="30"/>
        <v>-118.44779012625</v>
      </c>
      <c r="C980">
        <f t="shared" si="31"/>
        <v>19.5</v>
      </c>
    </row>
    <row r="981" spans="1:3" ht="12.75">
      <c r="A981">
        <v>0.976</v>
      </c>
      <c r="B981">
        <f t="shared" si="30"/>
        <v>-118.74093583411198</v>
      </c>
      <c r="C981">
        <f t="shared" si="31"/>
        <v>19.52</v>
      </c>
    </row>
    <row r="982" spans="1:3" ht="12.75">
      <c r="A982">
        <v>0.977</v>
      </c>
      <c r="B982">
        <f t="shared" si="30"/>
        <v>-119.034433305898</v>
      </c>
      <c r="C982">
        <f t="shared" si="31"/>
        <v>19.54</v>
      </c>
    </row>
    <row r="983" spans="1:3" ht="12.75">
      <c r="A983">
        <v>0.978</v>
      </c>
      <c r="B983">
        <f t="shared" si="30"/>
        <v>-119.32828254160799</v>
      </c>
      <c r="C983">
        <f t="shared" si="31"/>
        <v>19.560000000000002</v>
      </c>
    </row>
    <row r="984" spans="1:3" ht="12.75">
      <c r="A984">
        <v>0.979</v>
      </c>
      <c r="B984">
        <f t="shared" si="30"/>
        <v>-119.622483541242</v>
      </c>
      <c r="C984">
        <f t="shared" si="31"/>
        <v>19.580000000000002</v>
      </c>
    </row>
    <row r="985" spans="1:3" ht="12.75">
      <c r="A985">
        <v>0.98</v>
      </c>
      <c r="B985">
        <f t="shared" si="30"/>
        <v>-119.9170363048</v>
      </c>
      <c r="C985">
        <f t="shared" si="31"/>
        <v>19.599999999999998</v>
      </c>
    </row>
    <row r="986" spans="1:3" ht="12.75">
      <c r="A986">
        <v>0.981</v>
      </c>
      <c r="B986">
        <f t="shared" si="30"/>
        <v>-120.21194083228198</v>
      </c>
      <c r="C986">
        <f t="shared" si="31"/>
        <v>19.619999999999997</v>
      </c>
    </row>
    <row r="987" spans="1:3" ht="12.75">
      <c r="A987">
        <v>0.982</v>
      </c>
      <c r="B987">
        <f t="shared" si="30"/>
        <v>-120.507197123688</v>
      </c>
      <c r="C987">
        <f t="shared" si="31"/>
        <v>19.64</v>
      </c>
    </row>
    <row r="988" spans="1:3" ht="12.75">
      <c r="A988">
        <v>0.983</v>
      </c>
      <c r="B988">
        <f t="shared" si="30"/>
        <v>-120.80280517901798</v>
      </c>
      <c r="C988">
        <f t="shared" si="31"/>
        <v>19.66</v>
      </c>
    </row>
    <row r="989" spans="1:3" ht="12.75">
      <c r="A989">
        <v>0.984</v>
      </c>
      <c r="B989">
        <f t="shared" si="30"/>
        <v>-121.09876499827199</v>
      </c>
      <c r="C989">
        <f t="shared" si="31"/>
        <v>19.68</v>
      </c>
    </row>
    <row r="990" spans="1:3" ht="12.75">
      <c r="A990">
        <v>0.985</v>
      </c>
      <c r="B990">
        <f t="shared" si="30"/>
        <v>-121.39507658144998</v>
      </c>
      <c r="C990">
        <f t="shared" si="31"/>
        <v>19.7</v>
      </c>
    </row>
    <row r="991" spans="1:3" ht="12.75">
      <c r="A991">
        <v>0.986</v>
      </c>
      <c r="B991">
        <f t="shared" si="30"/>
        <v>-121.69173992855198</v>
      </c>
      <c r="C991">
        <f t="shared" si="31"/>
        <v>19.720000000000002</v>
      </c>
    </row>
    <row r="992" spans="1:3" ht="12.75">
      <c r="A992">
        <v>0.987</v>
      </c>
      <c r="B992">
        <f t="shared" si="30"/>
        <v>-121.98875503957798</v>
      </c>
      <c r="C992">
        <f t="shared" si="31"/>
        <v>19.740000000000002</v>
      </c>
    </row>
    <row r="993" spans="1:3" ht="12.75">
      <c r="A993">
        <v>0.988</v>
      </c>
      <c r="B993">
        <f t="shared" si="30"/>
        <v>-122.286121914528</v>
      </c>
      <c r="C993">
        <f t="shared" si="31"/>
        <v>19.759999999999998</v>
      </c>
    </row>
    <row r="994" spans="1:3" ht="12.75">
      <c r="A994">
        <v>0.989</v>
      </c>
      <c r="B994">
        <f t="shared" si="30"/>
        <v>-122.583840553402</v>
      </c>
      <c r="C994">
        <f t="shared" si="31"/>
        <v>19.779999999999998</v>
      </c>
    </row>
    <row r="995" spans="1:3" ht="12.75">
      <c r="A995">
        <v>0.99</v>
      </c>
      <c r="B995">
        <f t="shared" si="30"/>
        <v>-122.88191095619999</v>
      </c>
      <c r="C995">
        <f t="shared" si="31"/>
        <v>19.8</v>
      </c>
    </row>
    <row r="996" spans="1:3" ht="12.75">
      <c r="A996">
        <v>0.991</v>
      </c>
      <c r="B996">
        <f t="shared" si="30"/>
        <v>-123.18033312292198</v>
      </c>
      <c r="C996">
        <f t="shared" si="31"/>
        <v>19.82</v>
      </c>
    </row>
    <row r="997" spans="1:3" ht="12.75">
      <c r="A997">
        <v>0.992</v>
      </c>
      <c r="B997">
        <f t="shared" si="30"/>
        <v>-123.479107053568</v>
      </c>
      <c r="C997">
        <f t="shared" si="31"/>
        <v>19.84</v>
      </c>
    </row>
    <row r="998" spans="1:3" ht="12.75">
      <c r="A998">
        <v>0.993</v>
      </c>
      <c r="B998">
        <f t="shared" si="30"/>
        <v>-123.77823274813798</v>
      </c>
      <c r="C998">
        <f t="shared" si="31"/>
        <v>19.86</v>
      </c>
    </row>
    <row r="999" spans="1:3" ht="12.75">
      <c r="A999">
        <v>0.994</v>
      </c>
      <c r="B999">
        <f t="shared" si="30"/>
        <v>-124.077710206632</v>
      </c>
      <c r="C999">
        <f t="shared" si="31"/>
        <v>19.880000000000003</v>
      </c>
    </row>
    <row r="1000" spans="1:3" ht="12.75">
      <c r="A1000">
        <v>0.995</v>
      </c>
      <c r="B1000">
        <f t="shared" si="30"/>
        <v>-124.37753942904999</v>
      </c>
      <c r="C1000">
        <f t="shared" si="31"/>
        <v>19.900000000000002</v>
      </c>
    </row>
    <row r="1001" spans="1:3" ht="12.75">
      <c r="A1001">
        <v>0.996</v>
      </c>
      <c r="B1001">
        <f t="shared" si="30"/>
        <v>-124.67772041539197</v>
      </c>
      <c r="C1001">
        <f t="shared" si="31"/>
        <v>19.92</v>
      </c>
    </row>
    <row r="1002" spans="1:3" ht="12.75">
      <c r="A1002">
        <v>0.997</v>
      </c>
      <c r="B1002">
        <f t="shared" si="30"/>
        <v>-124.97825316565799</v>
      </c>
      <c r="C1002">
        <f t="shared" si="31"/>
        <v>19.939999999999998</v>
      </c>
    </row>
    <row r="1003" spans="1:3" ht="12.75">
      <c r="A1003">
        <v>0.998</v>
      </c>
      <c r="B1003">
        <f t="shared" si="30"/>
        <v>-125.27913767984799</v>
      </c>
      <c r="C1003">
        <f t="shared" si="31"/>
        <v>19.96</v>
      </c>
    </row>
    <row r="1004" spans="1:3" ht="12.75">
      <c r="A1004">
        <v>0.999</v>
      </c>
      <c r="B1004">
        <f t="shared" si="30"/>
        <v>-125.58037395796198</v>
      </c>
      <c r="C1004">
        <f t="shared" si="31"/>
        <v>19.98</v>
      </c>
    </row>
    <row r="1005" spans="1:3" ht="12.75">
      <c r="A1005">
        <v>1</v>
      </c>
      <c r="B1005">
        <f t="shared" si="30"/>
        <v>-125.88196199999999</v>
      </c>
      <c r="C1005">
        <f t="shared" si="31"/>
        <v>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3" sqref="A13"/>
    </sheetView>
  </sheetViews>
  <sheetFormatPr defaultColWidth="9.00390625" defaultRowHeight="12.75"/>
  <sheetData>
    <row r="1" spans="1:9" ht="23.25">
      <c r="A1" s="6" t="s">
        <v>51</v>
      </c>
      <c r="B1" s="7"/>
      <c r="C1" s="8"/>
      <c r="D1" s="8"/>
      <c r="E1" s="7"/>
      <c r="F1" s="6"/>
      <c r="G1" s="9"/>
      <c r="H1" s="9"/>
      <c r="I1" s="2"/>
    </row>
    <row r="3" ht="20.25">
      <c r="A3" s="19" t="s">
        <v>33</v>
      </c>
    </row>
    <row r="5" spans="1:12" ht="12.75">
      <c r="A5" s="20" t="s">
        <v>52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2.75">
      <c r="A7" s="20" t="s">
        <v>53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2.75">
      <c r="A8" s="20" t="s">
        <v>46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12.75">
      <c r="A9" s="20" t="s">
        <v>47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12.75">
      <c r="A11" s="20" t="s">
        <v>48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2.75">
      <c r="A13" s="20" t="s">
        <v>54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34" sqref="K34"/>
    </sheetView>
  </sheetViews>
  <sheetFormatPr defaultColWidth="9.00390625" defaultRowHeight="12.75"/>
  <sheetData>
    <row r="1" spans="1:1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>
      <c r="A2" s="10"/>
      <c r="B2" s="11" t="s">
        <v>18</v>
      </c>
      <c r="C2" s="11"/>
      <c r="D2" s="11"/>
      <c r="E2" s="11"/>
      <c r="F2" s="11"/>
      <c r="G2" s="11"/>
      <c r="H2" s="12"/>
      <c r="I2" s="12"/>
      <c r="J2" s="12"/>
      <c r="K2" s="12"/>
      <c r="L2" s="10"/>
    </row>
    <row r="3" spans="1:12" ht="12.7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0"/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1:12" ht="15.75">
      <c r="A5" s="10"/>
      <c r="B5" s="14" t="s">
        <v>20</v>
      </c>
      <c r="C5" s="14"/>
      <c r="D5" s="14"/>
      <c r="E5" s="14"/>
      <c r="F5" s="14"/>
      <c r="G5" s="14"/>
      <c r="H5" s="14"/>
      <c r="I5" s="14"/>
      <c r="J5" s="14"/>
      <c r="K5" s="15"/>
      <c r="L5" s="15"/>
    </row>
    <row r="6" spans="1:12" ht="12.75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0"/>
      <c r="B7" s="14" t="s">
        <v>21</v>
      </c>
      <c r="C7" s="14"/>
      <c r="D7" s="14"/>
      <c r="E7" s="14"/>
      <c r="F7" s="14"/>
      <c r="G7" s="14"/>
      <c r="H7" s="14"/>
      <c r="I7" s="14"/>
      <c r="J7" s="14"/>
      <c r="K7" s="15"/>
      <c r="L7" s="15"/>
    </row>
    <row r="8" spans="1:12" ht="15.75">
      <c r="A8" s="10"/>
      <c r="B8" s="17" t="s">
        <v>22</v>
      </c>
      <c r="C8" s="17"/>
      <c r="D8" s="18"/>
      <c r="E8" s="18"/>
      <c r="F8" s="18"/>
      <c r="G8" s="18"/>
      <c r="H8" s="14"/>
      <c r="I8" s="14"/>
      <c r="J8" s="14"/>
      <c r="K8" s="15"/>
      <c r="L8" s="15"/>
    </row>
    <row r="9" spans="1:12" ht="15.75">
      <c r="A9" s="10"/>
      <c r="B9" s="14" t="s">
        <v>23</v>
      </c>
      <c r="C9" s="14"/>
      <c r="D9" s="14"/>
      <c r="E9" s="14"/>
      <c r="F9" s="14"/>
      <c r="G9" s="14"/>
      <c r="H9" s="14"/>
      <c r="I9" s="14"/>
      <c r="J9" s="14"/>
      <c r="K9" s="15"/>
      <c r="L9" s="15"/>
    </row>
    <row r="10" spans="1:12" ht="15.7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</row>
    <row r="11" spans="1:12" ht="15.75">
      <c r="A11" s="10"/>
      <c r="B11" s="14" t="s">
        <v>24</v>
      </c>
      <c r="C11" s="14"/>
      <c r="D11" s="14"/>
      <c r="E11" s="14"/>
      <c r="F11" s="14"/>
      <c r="G11" s="14"/>
      <c r="H11" s="14"/>
      <c r="I11" s="14"/>
      <c r="J11" s="14"/>
      <c r="K11" s="15"/>
      <c r="L11" s="15"/>
    </row>
    <row r="12" spans="1:12" ht="15.75">
      <c r="A12" s="10"/>
      <c r="B12" s="14" t="s">
        <v>25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</row>
    <row r="13" spans="1:12" ht="15.75">
      <c r="A13" s="10"/>
      <c r="B13" s="14" t="s">
        <v>61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0"/>
      <c r="B15" s="14" t="s">
        <v>26</v>
      </c>
      <c r="C15" s="14"/>
      <c r="D15" s="14"/>
      <c r="E15" s="14"/>
      <c r="F15" s="14"/>
      <c r="G15" s="14"/>
      <c r="H15" s="14"/>
      <c r="I15" s="16"/>
      <c r="J15" s="16"/>
      <c r="K15" s="16"/>
      <c r="L15" s="16"/>
    </row>
    <row r="16" spans="1:12" ht="15.75">
      <c r="A16" s="10"/>
      <c r="B16" s="14" t="s">
        <v>27</v>
      </c>
      <c r="C16" s="14"/>
      <c r="D16" s="14"/>
      <c r="E16" s="14"/>
      <c r="F16" s="14"/>
      <c r="G16" s="14"/>
      <c r="H16" s="14"/>
      <c r="I16" s="16"/>
      <c r="J16" s="16"/>
      <c r="K16" s="16"/>
      <c r="L16" s="16"/>
    </row>
    <row r="17" spans="1:12" ht="12.75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0"/>
      <c r="B18" s="14" t="s">
        <v>28</v>
      </c>
      <c r="C18" s="14"/>
      <c r="D18" s="14"/>
      <c r="E18" s="14"/>
      <c r="F18" s="14"/>
      <c r="G18" s="14"/>
      <c r="H18" s="14"/>
      <c r="I18" s="14"/>
      <c r="J18" s="14"/>
      <c r="K18" s="15"/>
      <c r="L18" s="15"/>
    </row>
    <row r="19" spans="1:12" ht="15.75">
      <c r="A19" s="10"/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5"/>
      <c r="L19" s="15"/>
    </row>
    <row r="20" spans="1:12" ht="15.75">
      <c r="A20" s="10"/>
      <c r="B20" s="14" t="s">
        <v>30</v>
      </c>
      <c r="C20" s="14"/>
      <c r="D20" s="14"/>
      <c r="E20" s="14"/>
      <c r="F20" s="14"/>
      <c r="G20" s="14"/>
      <c r="H20" s="14"/>
      <c r="I20" s="14"/>
      <c r="J20" s="14"/>
      <c r="K20" s="15"/>
      <c r="L20" s="15"/>
    </row>
    <row r="21" spans="1:12" ht="15.75">
      <c r="A21" s="10"/>
      <c r="B21" s="14" t="s">
        <v>31</v>
      </c>
      <c r="C21" s="14"/>
      <c r="D21" s="14"/>
      <c r="E21" s="14"/>
      <c r="F21" s="14"/>
      <c r="G21" s="14"/>
      <c r="H21" s="14"/>
      <c r="I21" s="14"/>
      <c r="J21" s="14"/>
      <c r="K21" s="15"/>
      <c r="L21" s="15"/>
    </row>
    <row r="23" ht="15.75">
      <c r="B23" s="70" t="s">
        <v>59</v>
      </c>
    </row>
    <row r="25" ht="15.75">
      <c r="B25" s="70" t="s">
        <v>60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dcterms:modified xsi:type="dcterms:W3CDTF">2020-11-05T22:42:26Z</dcterms:modified>
  <cp:category/>
  <cp:version/>
  <cp:contentType/>
  <cp:contentStatus/>
</cp:coreProperties>
</file>