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75" windowHeight="7005" activeTab="0"/>
  </bookViews>
  <sheets>
    <sheet name="TABELA I WYKRES" sheetId="1" r:id="rId1"/>
    <sheet name="OBJAŚNIENIA" sheetId="2" r:id="rId2"/>
    <sheet name="PYTANIA" sheetId="3" r:id="rId3"/>
    <sheet name="UWAGI" sheetId="4" r:id="rId4"/>
  </sheets>
  <definedNames>
    <definedName name="a">'TABELA I WYKRES'!$G$3</definedName>
    <definedName name="dx">'TABELA I WYKRES'!$A$3:$A$83</definedName>
    <definedName name="ffx">'TABELA I WYKRES'!$D$3:$D$83</definedName>
    <definedName name="fx">'TABELA I WYKRES'!$C$3:$C$83</definedName>
    <definedName name="pi">'TABELA I WYKRES'!#REF!</definedName>
    <definedName name="sigma">'TABELA I WYKRES'!$J$3</definedName>
    <definedName name="x">'TABELA I WYKRES'!$B$3:$B$83</definedName>
  </definedNames>
  <calcPr fullCalcOnLoad="1"/>
</workbook>
</file>

<file path=xl/sharedStrings.xml><?xml version="1.0" encoding="utf-8"?>
<sst xmlns="http://schemas.openxmlformats.org/spreadsheetml/2006/main" count="41" uniqueCount="39">
  <si>
    <t>a=</t>
  </si>
  <si>
    <t>sigma=</t>
  </si>
  <si>
    <t>x</t>
  </si>
  <si>
    <t>fx=f(x)</t>
  </si>
  <si>
    <t>ffx=F(x)</t>
  </si>
  <si>
    <t>Rozkład normalny (Gaussa)</t>
  </si>
  <si>
    <t>objaśnienia</t>
  </si>
  <si>
    <t xml:space="preserve">    w zakresie czterech odchyleń standardowych względem wartości przecietnej.</t>
  </si>
  <si>
    <t>4. Prawdopodobieństwo znalezienia wartości zmiennej losowej w zadanym przedziale pomiędzy wartościami</t>
  </si>
  <si>
    <t>pytania</t>
  </si>
  <si>
    <t>1. Podaj wartośc prawdopodobieństwa, że zmienna losowa znajdzie się w przedziale</t>
  </si>
  <si>
    <t xml:space="preserve">    zawartym w granicach: jednej, dwóch i trzech wartosci sigma względem wartosci przeciętnej.</t>
  </si>
  <si>
    <t>3. Czy prawdopodobieństwo to mieści się w granicach: jednej, dwóch czy trzech wartości sigma</t>
  </si>
  <si>
    <t xml:space="preserve">    względem wartosci przeciętnej?</t>
  </si>
  <si>
    <r>
      <t xml:space="preserve">    rozkładu normalnego o zadanej wartości przeciętnej </t>
    </r>
    <r>
      <rPr>
        <b/>
        <i/>
        <sz val="10"/>
        <rFont val="Arial CE"/>
        <family val="2"/>
      </rPr>
      <t>a</t>
    </r>
    <r>
      <rPr>
        <b/>
        <sz val="10"/>
        <rFont val="Arial CE"/>
        <family val="2"/>
      </rPr>
      <t xml:space="preserve"> oraz odchyleniu standardowym </t>
    </r>
    <r>
      <rPr>
        <b/>
        <i/>
        <sz val="10"/>
        <rFont val="Arial CE"/>
        <family val="2"/>
      </rPr>
      <t>sigma</t>
    </r>
  </si>
  <si>
    <r>
      <t xml:space="preserve">2. Załączony wykres obrazuje zależnośc tych wielkości od wartości zmiennej niezależnej  </t>
    </r>
    <r>
      <rPr>
        <b/>
        <i/>
        <sz val="10"/>
        <rFont val="Arial CE"/>
        <family val="2"/>
      </rPr>
      <t>x</t>
    </r>
    <r>
      <rPr>
        <b/>
        <sz val="10"/>
        <rFont val="Arial CE"/>
        <family val="2"/>
      </rPr>
      <t xml:space="preserve"> </t>
    </r>
  </si>
  <si>
    <r>
      <t>3. Dystrybuanta jest calką z gęstości prawdopodobieństwa od minus nieskończoności do zadanej wartości</t>
    </r>
    <r>
      <rPr>
        <b/>
        <i/>
        <sz val="10"/>
        <rFont val="Arial CE"/>
        <family val="2"/>
      </rPr>
      <t xml:space="preserve"> x</t>
    </r>
    <r>
      <rPr>
        <b/>
        <sz val="10"/>
        <rFont val="Arial CE"/>
        <family val="2"/>
      </rPr>
      <t>.</t>
    </r>
  </si>
  <si>
    <r>
      <t xml:space="preserve">1. W arkuszu "Tabela" podane sa wartości tzw. gęstości prawdopodobienstwa </t>
    </r>
    <r>
      <rPr>
        <b/>
        <i/>
        <sz val="10"/>
        <color indexed="10"/>
        <rFont val="Arial CE"/>
        <family val="2"/>
      </rPr>
      <t>f(x)</t>
    </r>
    <r>
      <rPr>
        <b/>
        <sz val="10"/>
        <rFont val="Arial CE"/>
        <family val="2"/>
      </rPr>
      <t xml:space="preserve"> oraz dystrybuanty </t>
    </r>
    <r>
      <rPr>
        <b/>
        <i/>
        <sz val="10"/>
        <color indexed="12"/>
        <rFont val="Arial CE"/>
        <family val="2"/>
      </rPr>
      <t>F(x)</t>
    </r>
  </si>
  <si>
    <r>
      <t xml:space="preserve">   </t>
    </r>
    <r>
      <rPr>
        <b/>
        <i/>
        <sz val="10"/>
        <rFont val="Arial CE"/>
        <family val="2"/>
      </rPr>
      <t>x1</t>
    </r>
    <r>
      <rPr>
        <b/>
        <sz val="10"/>
        <rFont val="Arial CE"/>
        <family val="2"/>
      </rPr>
      <t xml:space="preserve"> i </t>
    </r>
    <r>
      <rPr>
        <b/>
        <i/>
        <sz val="10"/>
        <rFont val="Arial CE"/>
        <family val="2"/>
      </rPr>
      <t>x2</t>
    </r>
    <r>
      <rPr>
        <b/>
        <sz val="10"/>
        <rFont val="Arial CE"/>
        <family val="2"/>
      </rPr>
      <t xml:space="preserve"> jest równe różnicy dystrybuanty dla tych wartosci,  czyli</t>
    </r>
    <r>
      <rPr>
        <b/>
        <i/>
        <sz val="10"/>
        <rFont val="Arial CE"/>
        <family val="2"/>
      </rPr>
      <t xml:space="preserve">   P(x1,x2) =  F(x2) - F(x1)</t>
    </r>
  </si>
  <si>
    <t xml:space="preserve"> </t>
  </si>
  <si>
    <r>
      <t xml:space="preserve">2. Rozkład wyników pomiarów jest w przybliżeniu rozkładem Gaussa o wartości: </t>
    </r>
    <r>
      <rPr>
        <b/>
        <i/>
        <sz val="10"/>
        <rFont val="Arial CE"/>
        <family val="2"/>
      </rPr>
      <t>a=10</t>
    </r>
    <r>
      <rPr>
        <b/>
        <sz val="10"/>
        <rFont val="Arial CE"/>
        <family val="2"/>
      </rPr>
      <t xml:space="preserve"> i </t>
    </r>
    <r>
      <rPr>
        <b/>
        <i/>
        <sz val="10"/>
        <rFont val="Arial CE"/>
        <family val="2"/>
      </rPr>
      <t>sigma=0,5.</t>
    </r>
    <r>
      <rPr>
        <b/>
        <sz val="10"/>
        <rFont val="Arial CE"/>
        <family val="2"/>
      </rPr>
      <t xml:space="preserve"> </t>
    </r>
  </si>
  <si>
    <r>
      <t xml:space="preserve">    Jakie jest prawdopodobieństwo, że wynik pomiaru znajdzie się w przedziale pomiedzy</t>
    </r>
    <r>
      <rPr>
        <b/>
        <i/>
        <sz val="10"/>
        <rFont val="Arial CE"/>
        <family val="2"/>
      </rPr>
      <t xml:space="preserve"> 9 i 11</t>
    </r>
    <r>
      <rPr>
        <b/>
        <sz val="10"/>
        <rFont val="Arial CE"/>
        <family val="2"/>
      </rPr>
      <t>.</t>
    </r>
  </si>
  <si>
    <t>punkt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</si>
  <si>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</si>
  <si>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</si>
  <si>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</si>
  <si>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</si>
  <si>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</si>
  <si>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</si>
  <si>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</si>
  <si>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</si>
  <si>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</si>
  <si>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</si>
  <si>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</si>
  <si>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</si>
  <si>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</si>
  <si>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</si>
  <si>
    <r>
      <t xml:space="preserve">  </t>
    </r>
    <r>
      <rPr>
        <b/>
        <sz val="12"/>
        <color indexed="59"/>
        <rFont val="Arial CE"/>
        <family val="2"/>
      </rPr>
      <t>na zielonym tle. Inne wartości oraz teksty są chronione,</t>
    </r>
  </si>
  <si>
    <r>
      <t xml:space="preserve"> ( </t>
    </r>
    <r>
      <rPr>
        <b/>
        <sz val="10"/>
        <color indexed="10"/>
        <rFont val="Arial CE"/>
        <family val="2"/>
      </rPr>
      <t>UWAGA</t>
    </r>
    <r>
      <rPr>
        <b/>
        <sz val="10"/>
        <color indexed="37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 xml:space="preserve">- Zajrzyj najpierw do arkusza UWAGI ! </t>
    </r>
    <r>
      <rPr>
        <b/>
        <sz val="10"/>
        <color indexed="37"/>
        <rFont val="Arial CE"/>
        <family val="2"/>
      </rPr>
      <t xml:space="preserve">)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</si>
</sst>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b/>
      <sz val="9.5"/>
      <name val="Arial CE"/>
      <family val="2"/>
    </font>
    <font>
      <sz val="9.5"/>
      <name val="Arial CE"/>
      <family val="0"/>
    </font>
    <font>
      <b/>
      <sz val="12"/>
      <name val="Arial CE"/>
      <family val="2"/>
    </font>
    <font>
      <b/>
      <u val="double"/>
      <sz val="14"/>
      <color indexed="16"/>
      <name val="Arial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u val="single"/>
      <sz val="12"/>
      <color indexed="30"/>
      <name val="Arial CE"/>
      <family val="2"/>
    </font>
    <font>
      <b/>
      <i/>
      <sz val="10"/>
      <name val="Arial CE"/>
      <family val="2"/>
    </font>
    <font>
      <b/>
      <i/>
      <sz val="10"/>
      <color indexed="10"/>
      <name val="Arial CE"/>
      <family val="2"/>
    </font>
    <font>
      <b/>
      <i/>
      <sz val="10"/>
      <color indexed="12"/>
      <name val="Arial CE"/>
      <family val="2"/>
    </font>
    <font>
      <b/>
      <u val="double"/>
      <sz val="14"/>
      <color indexed="62"/>
      <name val="Arial"/>
      <family val="2"/>
    </font>
    <font>
      <sz val="10"/>
      <color indexed="62"/>
      <name val="Arial CE"/>
      <family val="0"/>
    </font>
    <font>
      <sz val="8"/>
      <name val="Arial CE"/>
      <family val="0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0"/>
      <color indexed="37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>
        <color indexed="63"/>
      </left>
      <right style="thin"/>
      <top style="thin"/>
      <bottom style="thin"/>
    </border>
    <border>
      <left style="thin"/>
      <right style="medium">
        <color indexed="6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3" borderId="0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3" borderId="0" xfId="0" applyFill="1" applyAlignment="1">
      <alignment/>
    </xf>
    <xf numFmtId="0" fontId="17" fillId="4" borderId="0" xfId="0" applyFont="1" applyFill="1" applyAlignment="1">
      <alignment/>
    </xf>
    <xf numFmtId="0" fontId="0" fillId="4" borderId="0" xfId="0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20" fillId="5" borderId="0" xfId="0" applyFont="1" applyFill="1" applyAlignment="1">
      <alignment/>
    </xf>
    <xf numFmtId="0" fontId="3" fillId="5" borderId="3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24" fillId="3" borderId="5" xfId="0" applyFont="1" applyFill="1" applyBorder="1" applyAlignment="1">
      <alignment horizontal="left"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9025"/>
          <c:w val="0.964"/>
          <c:h val="0.90975"/>
        </c:manualLayout>
      </c:layout>
      <c:scatterChart>
        <c:scatterStyle val="smooth"/>
        <c:varyColors val="0"/>
        <c:ser>
          <c:idx val="0"/>
          <c:order val="0"/>
          <c:tx>
            <c:v>f(x) = gęstość prawdopodobieństwa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'TABELA I WYKRES'!$B$3:$B$83</c:f>
              <c:numCache/>
            </c:numRef>
          </c:xVal>
          <c:yVal>
            <c:numRef>
              <c:f>'TABELA I WYKRES'!$C$3:$C$83</c:f>
              <c:numCache/>
            </c:numRef>
          </c:yVal>
          <c:smooth val="1"/>
        </c:ser>
        <c:ser>
          <c:idx val="1"/>
          <c:order val="1"/>
          <c:tx>
            <c:v>F(x)=dystrybuanta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'TABELA I WYKRES'!$B$3:$B$83</c:f>
              <c:numCache/>
            </c:numRef>
          </c:xVal>
          <c:yVal>
            <c:numRef>
              <c:f>'TABELA I WYKRES'!$D$3:$D$83</c:f>
              <c:numCache/>
            </c:numRef>
          </c:yVal>
          <c:smooth val="1"/>
        </c:ser>
        <c:axId val="25798060"/>
        <c:axId val="30855949"/>
      </c:scatterChart>
      <c:valAx>
        <c:axId val="257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3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855949"/>
        <c:crosses val="autoZero"/>
        <c:crossBetween val="midCat"/>
        <c:dispUnits/>
      </c:valAx>
      <c:valAx>
        <c:axId val="3085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rPr>
                  <a:t>f(x)</a:t>
                </a: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6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9806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375"/>
          <c:y val="0.0127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0.49475</cdr:y>
    </cdr:from>
    <cdr:to>
      <cdr:x>0.53375</cdr:x>
      <cdr:y>0.563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514475"/>
          <a:ext cx="161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</xdr:row>
      <xdr:rowOff>95250</xdr:rowOff>
    </xdr:from>
    <xdr:to>
      <xdr:col>11</xdr:col>
      <xdr:colOff>76200</xdr:colOff>
      <xdr:row>22</xdr:row>
      <xdr:rowOff>76200</xdr:rowOff>
    </xdr:to>
    <xdr:graphicFrame>
      <xdr:nvGraphicFramePr>
        <xdr:cNvPr id="1" name="Chart 2"/>
        <xdr:cNvGraphicFramePr/>
      </xdr:nvGraphicFramePr>
      <xdr:xfrm>
        <a:off x="2971800" y="752475"/>
        <a:ext cx="4886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11.25390625" style="0" customWidth="1"/>
    <col min="4" max="4" width="12.75390625" style="0" customWidth="1"/>
    <col min="6" max="6" width="9.875" style="0" customWidth="1"/>
  </cols>
  <sheetData>
    <row r="1" spans="1:10" ht="18">
      <c r="A1" s="25" t="s">
        <v>38</v>
      </c>
      <c r="B1" s="26"/>
      <c r="C1" s="26"/>
      <c r="D1" s="26"/>
      <c r="E1" s="14"/>
      <c r="G1" s="12" t="s">
        <v>5</v>
      </c>
      <c r="H1" s="13"/>
      <c r="I1" s="13"/>
      <c r="J1" s="13"/>
    </row>
    <row r="2" spans="1:4" ht="16.5" thickBot="1">
      <c r="A2" s="5" t="s">
        <v>22</v>
      </c>
      <c r="B2" s="5" t="s">
        <v>2</v>
      </c>
      <c r="C2" s="6" t="s">
        <v>3</v>
      </c>
      <c r="D2" s="7" t="s">
        <v>4</v>
      </c>
    </row>
    <row r="3" spans="1:10" ht="17.25" thickBot="1" thickTop="1">
      <c r="A3" s="2">
        <v>0</v>
      </c>
      <c r="B3" s="2">
        <f>a-4*sigma</f>
        <v>-2</v>
      </c>
      <c r="C3" s="3">
        <f>NORMDIST(x,a,sigma,FALSE)</f>
        <v>0.0002676604515297707</v>
      </c>
      <c r="D3" s="4">
        <f>NORMDIST(x,a,sigma,TRUE)</f>
        <v>3.1686034609235136E-05</v>
      </c>
      <c r="F3" s="11" t="s">
        <v>0</v>
      </c>
      <c r="G3" s="22">
        <v>0</v>
      </c>
      <c r="H3" s="10"/>
      <c r="I3" s="11" t="s">
        <v>1</v>
      </c>
      <c r="J3" s="22">
        <v>0.5</v>
      </c>
    </row>
    <row r="4" spans="1:4" ht="13.5" thickTop="1">
      <c r="A4" s="2">
        <v>1</v>
      </c>
      <c r="B4" s="2">
        <f>a-4*sigma+dx*sigma/10</f>
        <v>-1.95</v>
      </c>
      <c r="C4" s="3">
        <f aca="true" t="shared" si="0" ref="C4:C67">NORMDIST(x,a,sigma,FALSE)</f>
        <v>0.0003973109427855454</v>
      </c>
      <c r="D4" s="4">
        <f aca="true" t="shared" si="1" ref="D4:D67">NORMDIST(x,a,sigma,TRUE)</f>
        <v>4.81155188652993E-05</v>
      </c>
    </row>
    <row r="5" spans="1:10" ht="12.75">
      <c r="A5" s="2">
        <v>2</v>
      </c>
      <c r="B5" s="2">
        <f aca="true" t="shared" si="2" ref="B5:B68">a-4*sigma+dx*sigma/10</f>
        <v>-1.9</v>
      </c>
      <c r="C5" s="3">
        <f t="shared" si="0"/>
        <v>0.0005838938515829204</v>
      </c>
      <c r="D5" s="4">
        <f t="shared" si="1"/>
        <v>7.237243427438145E-05</v>
      </c>
      <c r="J5" s="24"/>
    </row>
    <row r="6" spans="1:4" ht="12.75">
      <c r="A6" s="2">
        <v>3</v>
      </c>
      <c r="B6" s="2">
        <f t="shared" si="2"/>
        <v>-1.85</v>
      </c>
      <c r="C6" s="3">
        <f t="shared" si="0"/>
        <v>0.0008495605411015028</v>
      </c>
      <c r="D6" s="4">
        <f t="shared" si="1"/>
        <v>0.00010783014540605151</v>
      </c>
    </row>
    <row r="7" spans="1:4" ht="12.75">
      <c r="A7" s="2">
        <v>4</v>
      </c>
      <c r="B7" s="2">
        <f t="shared" si="2"/>
        <v>-1.8</v>
      </c>
      <c r="C7" s="3">
        <f t="shared" si="0"/>
        <v>0.0012238038602275436</v>
      </c>
      <c r="D7" s="4">
        <f t="shared" si="1"/>
        <v>0.00015914571376995923</v>
      </c>
    </row>
    <row r="8" spans="1:4" ht="12.75">
      <c r="A8" s="2">
        <v>5</v>
      </c>
      <c r="B8" s="2">
        <f t="shared" si="2"/>
        <v>-1.75</v>
      </c>
      <c r="C8" s="3">
        <f t="shared" si="0"/>
        <v>0.0017453653900915199</v>
      </c>
      <c r="D8" s="4">
        <f t="shared" si="1"/>
        <v>0.00023267337366883467</v>
      </c>
    </row>
    <row r="9" spans="1:4" ht="12.75">
      <c r="A9" s="2">
        <v>6</v>
      </c>
      <c r="B9" s="2">
        <f t="shared" si="2"/>
        <v>-1.7</v>
      </c>
      <c r="C9" s="3">
        <f t="shared" si="0"/>
        <v>0.0024644383369460394</v>
      </c>
      <c r="D9" s="4">
        <f t="shared" si="1"/>
        <v>0.0003369808229330973</v>
      </c>
    </row>
    <row r="10" spans="1:4" ht="12.75">
      <c r="A10" s="2">
        <v>7</v>
      </c>
      <c r="B10" s="2">
        <f t="shared" si="2"/>
        <v>-1.65</v>
      </c>
      <c r="C10" s="3">
        <f t="shared" si="0"/>
        <v>0.003445137878107362</v>
      </c>
      <c r="D10" s="4">
        <f t="shared" si="1"/>
        <v>0.0004834825366427653</v>
      </c>
    </row>
    <row r="11" spans="1:4" ht="12.75">
      <c r="A11" s="2">
        <v>8</v>
      </c>
      <c r="B11" s="2">
        <f t="shared" si="2"/>
        <v>-1.6</v>
      </c>
      <c r="C11" s="3">
        <f t="shared" si="0"/>
        <v>0.00476817640292968</v>
      </c>
      <c r="D11" s="4">
        <f t="shared" si="1"/>
        <v>0.0006872020807906498</v>
      </c>
    </row>
    <row r="12" spans="1:4" ht="12.75">
      <c r="A12" s="2">
        <v>9</v>
      </c>
      <c r="B12" s="2">
        <f t="shared" si="2"/>
        <v>-1.55</v>
      </c>
      <c r="C12" s="3">
        <f t="shared" si="0"/>
        <v>0.0065336381123998356</v>
      </c>
      <c r="D12" s="4">
        <f t="shared" si="1"/>
        <v>0.0009676712355971562</v>
      </c>
    </row>
    <row r="13" spans="1:4" ht="12.75">
      <c r="A13" s="2">
        <v>10</v>
      </c>
      <c r="B13" s="2">
        <f t="shared" si="2"/>
        <v>-1.5</v>
      </c>
      <c r="C13" s="3">
        <f t="shared" si="0"/>
        <v>0.008863696823876013</v>
      </c>
      <c r="D13" s="4">
        <f t="shared" si="1"/>
        <v>0.0013499672232354376</v>
      </c>
    </row>
    <row r="14" spans="1:4" ht="12.75">
      <c r="A14" s="2">
        <v>11</v>
      </c>
      <c r="B14" s="2">
        <f t="shared" si="2"/>
        <v>-1.45</v>
      </c>
      <c r="C14" s="3">
        <f t="shared" si="0"/>
        <v>0.011905064839551706</v>
      </c>
      <c r="D14" s="4">
        <f t="shared" si="1"/>
        <v>0.0018658801403943492</v>
      </c>
    </row>
    <row r="15" spans="1:4" ht="12.75">
      <c r="A15" s="2">
        <v>12</v>
      </c>
      <c r="B15" s="2">
        <f t="shared" si="2"/>
        <v>-1.4</v>
      </c>
      <c r="C15" s="3">
        <f t="shared" si="0"/>
        <v>0.015830903165959934</v>
      </c>
      <c r="D15" s="4">
        <f t="shared" si="1"/>
        <v>0.002555190641525096</v>
      </c>
    </row>
    <row r="16" spans="1:4" ht="12.75">
      <c r="A16" s="2">
        <v>13</v>
      </c>
      <c r="B16" s="2">
        <f t="shared" si="2"/>
        <v>-1.35</v>
      </c>
      <c r="C16" s="3">
        <f t="shared" si="0"/>
        <v>0.02084186962884518</v>
      </c>
      <c r="D16" s="4">
        <f t="shared" si="1"/>
        <v>0.0034670230531113067</v>
      </c>
    </row>
    <row r="17" spans="1:4" ht="12.75">
      <c r="A17" s="2">
        <v>14</v>
      </c>
      <c r="B17" s="2">
        <f t="shared" si="2"/>
        <v>-1.3</v>
      </c>
      <c r="C17" s="3">
        <f t="shared" si="0"/>
        <v>0.027165938467371222</v>
      </c>
      <c r="D17" s="4">
        <f t="shared" si="1"/>
        <v>0.004661221782645386</v>
      </c>
    </row>
    <row r="18" spans="1:4" ht="12.75">
      <c r="A18" s="2">
        <v>15</v>
      </c>
      <c r="B18" s="2">
        <f t="shared" si="2"/>
        <v>-1.25</v>
      </c>
      <c r="C18" s="3">
        <f t="shared" si="0"/>
        <v>0.035056600987137074</v>
      </c>
      <c r="D18" s="4">
        <f t="shared" si="1"/>
        <v>0.006209679858745654</v>
      </c>
    </row>
    <row r="19" spans="1:4" ht="12.75">
      <c r="A19" s="2">
        <v>16</v>
      </c>
      <c r="B19" s="2">
        <f t="shared" si="2"/>
        <v>-1.2</v>
      </c>
      <c r="C19" s="3">
        <f t="shared" si="0"/>
        <v>0.04478906058968579</v>
      </c>
      <c r="D19" s="4">
        <f t="shared" si="1"/>
        <v>0.008197528869431592</v>
      </c>
    </row>
    <row r="20" spans="1:4" ht="12.75">
      <c r="A20" s="2">
        <v>17</v>
      </c>
      <c r="B20" s="2">
        <f t="shared" si="2"/>
        <v>-1.15</v>
      </c>
      <c r="C20" s="3">
        <f t="shared" si="0"/>
        <v>0.056654075483202365</v>
      </c>
      <c r="D20" s="4">
        <f t="shared" si="1"/>
        <v>0.010724081059719226</v>
      </c>
    </row>
    <row r="21" spans="1:4" ht="12.75">
      <c r="A21" s="2">
        <v>18</v>
      </c>
      <c r="B21" s="2">
        <f t="shared" si="2"/>
        <v>-1.1</v>
      </c>
      <c r="C21" s="3">
        <f t="shared" si="0"/>
        <v>0.07094918569246284</v>
      </c>
      <c r="D21" s="4">
        <f t="shared" si="1"/>
        <v>0.01390339890831993</v>
      </c>
    </row>
    <row r="22" spans="1:4" ht="12.75">
      <c r="A22" s="2">
        <v>19</v>
      </c>
      <c r="B22" s="2">
        <f t="shared" si="2"/>
        <v>-1.05</v>
      </c>
      <c r="C22" s="3">
        <f t="shared" si="0"/>
        <v>0.08796719196085437</v>
      </c>
      <c r="D22" s="4">
        <f t="shared" si="1"/>
        <v>0.01786435741802983</v>
      </c>
    </row>
    <row r="23" spans="1:4" ht="12.75">
      <c r="A23" s="2">
        <v>20</v>
      </c>
      <c r="B23" s="2">
        <f t="shared" si="2"/>
        <v>-1</v>
      </c>
      <c r="C23" s="3">
        <f t="shared" si="0"/>
        <v>0.1079819330263761</v>
      </c>
      <c r="D23" s="4">
        <f t="shared" si="1"/>
        <v>0.022750062036186902</v>
      </c>
    </row>
    <row r="24" spans="1:4" ht="12.75">
      <c r="A24" s="2">
        <v>21</v>
      </c>
      <c r="B24" s="2">
        <f t="shared" si="2"/>
        <v>-0.95</v>
      </c>
      <c r="C24" s="3">
        <f t="shared" si="0"/>
        <v>0.13123162954935316</v>
      </c>
      <c r="D24" s="4">
        <f t="shared" si="1"/>
        <v>0.02871649286457245</v>
      </c>
    </row>
    <row r="25" spans="1:4" ht="12.75">
      <c r="A25" s="2">
        <v>22</v>
      </c>
      <c r="B25" s="2">
        <f t="shared" si="2"/>
        <v>-0.8999999999999999</v>
      </c>
      <c r="C25" s="3">
        <f t="shared" si="0"/>
        <v>0.15790031660178835</v>
      </c>
      <c r="D25" s="4">
        <f t="shared" si="1"/>
        <v>0.035930265513823056</v>
      </c>
    </row>
    <row r="26" spans="1:4" ht="12.75">
      <c r="A26" s="2">
        <v>23</v>
      </c>
      <c r="B26" s="2">
        <f t="shared" si="2"/>
        <v>-0.8500000000000001</v>
      </c>
      <c r="C26" s="3">
        <f t="shared" si="0"/>
        <v>0.18809815475377378</v>
      </c>
      <c r="D26" s="4">
        <f t="shared" si="1"/>
        <v>0.0445654317824794</v>
      </c>
    </row>
    <row r="27" spans="1:4" ht="12.75">
      <c r="A27" s="2">
        <v>24</v>
      </c>
      <c r="B27" s="2">
        <f t="shared" si="2"/>
        <v>-0.8</v>
      </c>
      <c r="C27" s="3">
        <f t="shared" si="0"/>
        <v>0.22184166935891106</v>
      </c>
      <c r="D27" s="4">
        <f t="shared" si="1"/>
        <v>0.05479928945387591</v>
      </c>
    </row>
    <row r="28" spans="1:4" ht="12.75">
      <c r="A28" s="2">
        <v>25</v>
      </c>
      <c r="B28" s="2">
        <f t="shared" si="2"/>
        <v>-0.75</v>
      </c>
      <c r="C28" s="3">
        <f t="shared" si="0"/>
        <v>0.25903519133178343</v>
      </c>
      <c r="D28" s="4">
        <f t="shared" si="1"/>
        <v>0.06680722879345069</v>
      </c>
    </row>
    <row r="29" spans="1:4" ht="12.75">
      <c r="A29" s="2">
        <v>26</v>
      </c>
      <c r="B29" s="2">
        <f t="shared" si="2"/>
        <v>-0.7</v>
      </c>
      <c r="C29" s="3">
        <f t="shared" si="0"/>
        <v>0.2994549312714897</v>
      </c>
      <c r="D29" s="4">
        <f t="shared" si="1"/>
        <v>0.08075671125630002</v>
      </c>
    </row>
    <row r="30" spans="1:4" ht="12.75">
      <c r="A30" s="2">
        <v>27</v>
      </c>
      <c r="B30" s="2">
        <f t="shared" si="2"/>
        <v>-0.6499999999999999</v>
      </c>
      <c r="C30" s="3">
        <f t="shared" si="0"/>
        <v>0.34273718409561477</v>
      </c>
      <c r="D30" s="4">
        <f t="shared" si="1"/>
        <v>0.09680054949573735</v>
      </c>
    </row>
    <row r="31" spans="1:4" ht="12.75">
      <c r="A31" s="2">
        <v>28</v>
      </c>
      <c r="B31" s="2">
        <f t="shared" si="2"/>
        <v>-0.6000000000000001</v>
      </c>
      <c r="C31" s="3">
        <f t="shared" si="0"/>
        <v>0.3883721099664258</v>
      </c>
      <c r="D31" s="4">
        <f t="shared" si="1"/>
        <v>0.1150697317177074</v>
      </c>
    </row>
    <row r="32" spans="1:4" ht="12.75">
      <c r="A32" s="2">
        <v>29</v>
      </c>
      <c r="B32" s="2">
        <f t="shared" si="2"/>
        <v>-0.55</v>
      </c>
      <c r="C32" s="3">
        <f t="shared" si="0"/>
        <v>0.435704354065101</v>
      </c>
      <c r="D32" s="4">
        <f t="shared" si="1"/>
        <v>0.13566610150761615</v>
      </c>
    </row>
    <row r="33" spans="1:4" ht="12.75">
      <c r="A33" s="2">
        <v>30</v>
      </c>
      <c r="B33" s="2">
        <f t="shared" si="2"/>
        <v>-0.5</v>
      </c>
      <c r="C33" s="3">
        <f t="shared" si="0"/>
        <v>0.4839414490382867</v>
      </c>
      <c r="D33" s="4">
        <f t="shared" si="1"/>
        <v>0.15865525975899586</v>
      </c>
    </row>
    <row r="34" spans="1:4" ht="12.75">
      <c r="A34" s="2">
        <v>31</v>
      </c>
      <c r="B34" s="2">
        <f t="shared" si="2"/>
        <v>-0.44999999999999996</v>
      </c>
      <c r="C34" s="3">
        <f t="shared" si="0"/>
        <v>0.5321704997975096</v>
      </c>
      <c r="D34" s="4">
        <f t="shared" si="1"/>
        <v>0.18406009173191273</v>
      </c>
    </row>
    <row r="35" spans="1:4" ht="12.75">
      <c r="A35" s="2">
        <v>32</v>
      </c>
      <c r="B35" s="2">
        <f t="shared" si="2"/>
        <v>-0.3999999999999999</v>
      </c>
      <c r="C35" s="3">
        <f t="shared" si="0"/>
        <v>0.5793831055229656</v>
      </c>
      <c r="D35" s="4">
        <f t="shared" si="1"/>
        <v>0.21185533393827594</v>
      </c>
    </row>
    <row r="36" spans="1:4" ht="12.75">
      <c r="A36" s="2">
        <v>33</v>
      </c>
      <c r="B36" s="2">
        <f t="shared" si="2"/>
        <v>-0.3500000000000001</v>
      </c>
      <c r="C36" s="3">
        <f t="shared" si="0"/>
        <v>0.6245078667335223</v>
      </c>
      <c r="D36" s="4">
        <f t="shared" si="1"/>
        <v>0.24196357848478034</v>
      </c>
    </row>
    <row r="37" spans="1:4" ht="12.75">
      <c r="A37" s="2">
        <v>34</v>
      </c>
      <c r="B37" s="2">
        <f t="shared" si="2"/>
        <v>-0.30000000000000004</v>
      </c>
      <c r="C37" s="3">
        <f t="shared" si="0"/>
        <v>0.6664492057835992</v>
      </c>
      <c r="D37" s="4">
        <f t="shared" si="1"/>
        <v>0.2742530649385524</v>
      </c>
    </row>
    <row r="38" spans="1:4" ht="12.75">
      <c r="A38" s="2">
        <v>35</v>
      </c>
      <c r="B38" s="2">
        <f t="shared" si="2"/>
        <v>-0.25</v>
      </c>
      <c r="C38" s="3">
        <f t="shared" si="0"/>
        <v>0.7041306535285989</v>
      </c>
      <c r="D38" s="4">
        <f t="shared" si="1"/>
        <v>0.30853753263570916</v>
      </c>
    </row>
    <row r="39" spans="1:4" ht="12.75">
      <c r="A39" s="2">
        <v>36</v>
      </c>
      <c r="B39" s="2">
        <f t="shared" si="2"/>
        <v>-0.19999999999999996</v>
      </c>
      <c r="C39" s="3">
        <f t="shared" si="0"/>
        <v>0.7365402806066467</v>
      </c>
      <c r="D39" s="4">
        <f t="shared" si="1"/>
        <v>0.3445783034131238</v>
      </c>
    </row>
    <row r="40" spans="1:4" ht="12.75">
      <c r="A40" s="2">
        <v>37</v>
      </c>
      <c r="B40" s="2">
        <f t="shared" si="2"/>
        <v>-0.1499999999999999</v>
      </c>
      <c r="C40" s="3">
        <f t="shared" si="0"/>
        <v>0.7627756309210482</v>
      </c>
      <c r="D40" s="4">
        <f t="shared" si="1"/>
        <v>0.38208864252736996</v>
      </c>
    </row>
    <row r="41" spans="1:4" ht="12.75">
      <c r="A41" s="2">
        <v>38</v>
      </c>
      <c r="B41" s="2">
        <f t="shared" si="2"/>
        <v>-0.10000000000000009</v>
      </c>
      <c r="C41" s="3">
        <f t="shared" si="0"/>
        <v>0.7820853879509116</v>
      </c>
      <c r="D41" s="4">
        <f t="shared" si="1"/>
        <v>0.42074031283327273</v>
      </c>
    </row>
    <row r="42" spans="1:4" ht="12.75">
      <c r="A42" s="2">
        <v>39</v>
      </c>
      <c r="B42" s="2">
        <f t="shared" si="2"/>
        <v>-0.050000000000000044</v>
      </c>
      <c r="C42" s="3">
        <f t="shared" si="0"/>
        <v>0.7939050949540235</v>
      </c>
      <c r="D42" s="4">
        <f t="shared" si="1"/>
        <v>0.4601721044663327</v>
      </c>
    </row>
    <row r="43" spans="1:4" ht="12.75">
      <c r="A43" s="2">
        <v>40</v>
      </c>
      <c r="B43" s="2">
        <f t="shared" si="2"/>
        <v>0</v>
      </c>
      <c r="C43" s="3">
        <f t="shared" si="0"/>
        <v>0.7978845608028653</v>
      </c>
      <c r="D43" s="4">
        <f t="shared" si="1"/>
        <v>0.4999999997817208</v>
      </c>
    </row>
    <row r="44" spans="1:4" ht="12.75">
      <c r="A44" s="2">
        <v>41</v>
      </c>
      <c r="B44" s="2">
        <f t="shared" si="2"/>
        <v>0.04999999999999982</v>
      </c>
      <c r="C44" s="3">
        <f t="shared" si="0"/>
        <v>0.7939050949540235</v>
      </c>
      <c r="D44" s="4">
        <f t="shared" si="1"/>
        <v>0.5398278955336673</v>
      </c>
    </row>
    <row r="45" spans="1:4" ht="12.75">
      <c r="A45" s="2">
        <v>42</v>
      </c>
      <c r="B45" s="2">
        <f t="shared" si="2"/>
        <v>0.10000000000000009</v>
      </c>
      <c r="C45" s="3">
        <f t="shared" si="0"/>
        <v>0.7820853879509116</v>
      </c>
      <c r="D45" s="4">
        <f t="shared" si="1"/>
        <v>0.5792596871667273</v>
      </c>
    </row>
    <row r="46" spans="1:4" ht="12.75">
      <c r="A46" s="2">
        <v>43</v>
      </c>
      <c r="B46" s="2">
        <f t="shared" si="2"/>
        <v>0.1499999999999999</v>
      </c>
      <c r="C46" s="3">
        <f t="shared" si="0"/>
        <v>0.7627756309210482</v>
      </c>
      <c r="D46" s="4">
        <f t="shared" si="1"/>
        <v>0.61791135747263</v>
      </c>
    </row>
    <row r="47" spans="1:4" ht="12.75">
      <c r="A47" s="2">
        <v>44</v>
      </c>
      <c r="B47" s="2">
        <f t="shared" si="2"/>
        <v>0.20000000000000018</v>
      </c>
      <c r="C47" s="3">
        <f t="shared" si="0"/>
        <v>0.7365402806066464</v>
      </c>
      <c r="D47" s="4">
        <f t="shared" si="1"/>
        <v>0.6554216965868767</v>
      </c>
    </row>
    <row r="48" spans="1:4" ht="12.75">
      <c r="A48" s="2">
        <v>45</v>
      </c>
      <c r="B48" s="2">
        <f t="shared" si="2"/>
        <v>0.25</v>
      </c>
      <c r="C48" s="3">
        <f t="shared" si="0"/>
        <v>0.7041306535285989</v>
      </c>
      <c r="D48" s="4">
        <f t="shared" si="1"/>
        <v>0.6914624673642908</v>
      </c>
    </row>
    <row r="49" spans="1:4" ht="12.75">
      <c r="A49" s="2">
        <v>46</v>
      </c>
      <c r="B49" s="2">
        <f t="shared" si="2"/>
        <v>0.2999999999999998</v>
      </c>
      <c r="C49" s="3">
        <f t="shared" si="0"/>
        <v>0.6664492057835993</v>
      </c>
      <c r="D49" s="4">
        <f t="shared" si="1"/>
        <v>0.7257469350614476</v>
      </c>
    </row>
    <row r="50" spans="1:4" ht="12.75">
      <c r="A50" s="2">
        <v>47</v>
      </c>
      <c r="B50" s="2">
        <f t="shared" si="2"/>
        <v>0.3500000000000001</v>
      </c>
      <c r="C50" s="3">
        <f t="shared" si="0"/>
        <v>0.6245078667335223</v>
      </c>
      <c r="D50" s="4">
        <f t="shared" si="1"/>
        <v>0.7580364215152197</v>
      </c>
    </row>
    <row r="51" spans="1:4" ht="12.75">
      <c r="A51" s="2">
        <v>48</v>
      </c>
      <c r="B51" s="2">
        <f t="shared" si="2"/>
        <v>0.3999999999999999</v>
      </c>
      <c r="C51" s="3">
        <f t="shared" si="0"/>
        <v>0.5793831055229656</v>
      </c>
      <c r="D51" s="4">
        <f t="shared" si="1"/>
        <v>0.7881446660617241</v>
      </c>
    </row>
    <row r="52" spans="1:4" ht="12.75">
      <c r="A52" s="2">
        <v>49</v>
      </c>
      <c r="B52" s="2">
        <f t="shared" si="2"/>
        <v>0.4500000000000002</v>
      </c>
      <c r="C52" s="3">
        <f t="shared" si="0"/>
        <v>0.5321704997975094</v>
      </c>
      <c r="D52" s="4">
        <f t="shared" si="1"/>
        <v>0.8159399082680874</v>
      </c>
    </row>
    <row r="53" spans="1:4" ht="12.75">
      <c r="A53" s="2">
        <v>50</v>
      </c>
      <c r="B53" s="2">
        <f t="shared" si="2"/>
        <v>0.5</v>
      </c>
      <c r="C53" s="3">
        <f t="shared" si="0"/>
        <v>0.4839414490382867</v>
      </c>
      <c r="D53" s="4">
        <f t="shared" si="1"/>
        <v>0.8413447402410041</v>
      </c>
    </row>
    <row r="54" spans="1:4" ht="12.75">
      <c r="A54" s="2">
        <v>51</v>
      </c>
      <c r="B54" s="2">
        <f t="shared" si="2"/>
        <v>0.5499999999999998</v>
      </c>
      <c r="C54" s="3">
        <f t="shared" si="0"/>
        <v>0.4357043540651012</v>
      </c>
      <c r="D54" s="4">
        <f t="shared" si="1"/>
        <v>0.8643338984923837</v>
      </c>
    </row>
    <row r="55" spans="1:4" ht="12.75">
      <c r="A55" s="2">
        <v>52</v>
      </c>
      <c r="B55" s="2">
        <f t="shared" si="2"/>
        <v>0.6000000000000001</v>
      </c>
      <c r="C55" s="3">
        <f t="shared" si="0"/>
        <v>0.3883721099664258</v>
      </c>
      <c r="D55" s="4">
        <f t="shared" si="1"/>
        <v>0.8849302682822926</v>
      </c>
    </row>
    <row r="56" spans="1:4" ht="12.75">
      <c r="A56" s="2">
        <v>53</v>
      </c>
      <c r="B56" s="2">
        <f t="shared" si="2"/>
        <v>0.6499999999999999</v>
      </c>
      <c r="C56" s="3">
        <f t="shared" si="0"/>
        <v>0.34273718409561477</v>
      </c>
      <c r="D56" s="4">
        <f t="shared" si="1"/>
        <v>0.9031994505042626</v>
      </c>
    </row>
    <row r="57" spans="1:4" ht="12.75">
      <c r="A57" s="2">
        <v>54</v>
      </c>
      <c r="B57" s="2">
        <f t="shared" si="2"/>
        <v>0.7000000000000002</v>
      </c>
      <c r="C57" s="3">
        <f t="shared" si="0"/>
        <v>0.29945493127148953</v>
      </c>
      <c r="D57" s="4">
        <f t="shared" si="1"/>
        <v>0.9192432887437001</v>
      </c>
    </row>
    <row r="58" spans="1:4" ht="12.75">
      <c r="A58" s="2">
        <v>55</v>
      </c>
      <c r="B58" s="2">
        <f t="shared" si="2"/>
        <v>0.75</v>
      </c>
      <c r="C58" s="3">
        <f t="shared" si="0"/>
        <v>0.25903519133178343</v>
      </c>
      <c r="D58" s="4">
        <f t="shared" si="1"/>
        <v>0.9331927712065493</v>
      </c>
    </row>
    <row r="59" spans="1:4" ht="12.75">
      <c r="A59" s="2">
        <v>56</v>
      </c>
      <c r="B59" s="2">
        <f t="shared" si="2"/>
        <v>0.7999999999999998</v>
      </c>
      <c r="C59" s="3">
        <f t="shared" si="0"/>
        <v>0.22184166935891123</v>
      </c>
      <c r="D59" s="4">
        <f t="shared" si="1"/>
        <v>0.9452007105461241</v>
      </c>
    </row>
    <row r="60" spans="1:4" ht="12.75">
      <c r="A60" s="2">
        <v>57</v>
      </c>
      <c r="B60" s="2">
        <f t="shared" si="2"/>
        <v>0.8500000000000001</v>
      </c>
      <c r="C60" s="3">
        <f t="shared" si="0"/>
        <v>0.18809815475377378</v>
      </c>
      <c r="D60" s="4">
        <f t="shared" si="1"/>
        <v>0.9554345682175206</v>
      </c>
    </row>
    <row r="61" spans="1:4" ht="12.75">
      <c r="A61" s="2">
        <v>58</v>
      </c>
      <c r="B61" s="2">
        <f t="shared" si="2"/>
        <v>0.8999999999999999</v>
      </c>
      <c r="C61" s="3">
        <f t="shared" si="0"/>
        <v>0.15790031660178835</v>
      </c>
      <c r="D61" s="4">
        <f t="shared" si="1"/>
        <v>0.9640697344861769</v>
      </c>
    </row>
    <row r="62" spans="1:4" ht="12.75">
      <c r="A62" s="2">
        <v>59</v>
      </c>
      <c r="B62" s="2">
        <f t="shared" si="2"/>
        <v>0.9500000000000002</v>
      </c>
      <c r="C62" s="3">
        <f t="shared" si="0"/>
        <v>0.13123162954935308</v>
      </c>
      <c r="D62" s="4">
        <f t="shared" si="1"/>
        <v>0.9712835071354275</v>
      </c>
    </row>
    <row r="63" spans="1:4" ht="12.75">
      <c r="A63" s="2">
        <v>60</v>
      </c>
      <c r="B63" s="2">
        <f t="shared" si="2"/>
        <v>1</v>
      </c>
      <c r="C63" s="3">
        <f t="shared" si="0"/>
        <v>0.1079819330263761</v>
      </c>
      <c r="D63" s="4">
        <f t="shared" si="1"/>
        <v>0.9772499379638131</v>
      </c>
    </row>
    <row r="64" spans="1:4" ht="12.75">
      <c r="A64" s="2">
        <v>61</v>
      </c>
      <c r="B64" s="2">
        <f t="shared" si="2"/>
        <v>1.0499999999999998</v>
      </c>
      <c r="C64" s="3">
        <f t="shared" si="0"/>
        <v>0.08796719196085445</v>
      </c>
      <c r="D64" s="4">
        <f t="shared" si="1"/>
        <v>0.9821356425819701</v>
      </c>
    </row>
    <row r="65" spans="1:4" ht="12.75">
      <c r="A65" s="2">
        <v>62</v>
      </c>
      <c r="B65" s="2">
        <f t="shared" si="2"/>
        <v>1.1</v>
      </c>
      <c r="C65" s="3">
        <f t="shared" si="0"/>
        <v>0.07094918569246284</v>
      </c>
      <c r="D65" s="4">
        <f t="shared" si="1"/>
        <v>0.9860966010916801</v>
      </c>
    </row>
    <row r="66" spans="1:4" ht="12.75">
      <c r="A66" s="2">
        <v>63</v>
      </c>
      <c r="B66" s="2">
        <f t="shared" si="2"/>
        <v>1.15</v>
      </c>
      <c r="C66" s="3">
        <f t="shared" si="0"/>
        <v>0.056654075483202365</v>
      </c>
      <c r="D66" s="4">
        <f t="shared" si="1"/>
        <v>0.9892759189402808</v>
      </c>
    </row>
    <row r="67" spans="1:4" ht="12.75">
      <c r="A67" s="2">
        <v>64</v>
      </c>
      <c r="B67" s="2">
        <f t="shared" si="2"/>
        <v>1.2000000000000002</v>
      </c>
      <c r="C67" s="3">
        <f t="shared" si="0"/>
        <v>0.04478906058968576</v>
      </c>
      <c r="D67" s="4">
        <f t="shared" si="1"/>
        <v>0.9918024711305684</v>
      </c>
    </row>
    <row r="68" spans="1:4" ht="12.75">
      <c r="A68" s="2">
        <v>65</v>
      </c>
      <c r="B68" s="2">
        <f t="shared" si="2"/>
        <v>1.25</v>
      </c>
      <c r="C68" s="3">
        <f aca="true" t="shared" si="3" ref="C68:C83">NORMDIST(x,a,sigma,FALSE)</f>
        <v>0.035056600987137074</v>
      </c>
      <c r="D68" s="4">
        <f aca="true" t="shared" si="4" ref="D68:D83">NORMDIST(x,a,sigma,TRUE)</f>
        <v>0.9937903201412543</v>
      </c>
    </row>
    <row r="69" spans="1:4" ht="12.75">
      <c r="A69" s="2">
        <v>66</v>
      </c>
      <c r="B69" s="2">
        <f aca="true" t="shared" si="5" ref="B69:B83">a-4*sigma+dx*sigma/10</f>
        <v>1.2999999999999998</v>
      </c>
      <c r="C69" s="3">
        <f t="shared" si="3"/>
        <v>0.027165938467371264</v>
      </c>
      <c r="D69" s="4">
        <f t="shared" si="4"/>
        <v>0.9953387782173546</v>
      </c>
    </row>
    <row r="70" spans="1:4" ht="12.75">
      <c r="A70" s="2">
        <v>67</v>
      </c>
      <c r="B70" s="2">
        <f t="shared" si="5"/>
        <v>1.35</v>
      </c>
      <c r="C70" s="3">
        <f t="shared" si="3"/>
        <v>0.02084186962884518</v>
      </c>
      <c r="D70" s="4">
        <f t="shared" si="4"/>
        <v>0.9965329769468887</v>
      </c>
    </row>
    <row r="71" spans="1:4" ht="12.75">
      <c r="A71" s="2">
        <v>68</v>
      </c>
      <c r="B71" s="2">
        <f t="shared" si="5"/>
        <v>1.4</v>
      </c>
      <c r="C71" s="3">
        <f t="shared" si="3"/>
        <v>0.015830903165959934</v>
      </c>
      <c r="D71" s="4">
        <f t="shared" si="4"/>
        <v>0.9974448093584749</v>
      </c>
    </row>
    <row r="72" spans="1:4" ht="12.75">
      <c r="A72" s="2">
        <v>69</v>
      </c>
      <c r="B72" s="2">
        <f t="shared" si="5"/>
        <v>1.4500000000000002</v>
      </c>
      <c r="C72" s="3">
        <f t="shared" si="3"/>
        <v>0.011905064839551695</v>
      </c>
      <c r="D72" s="4">
        <f t="shared" si="4"/>
        <v>0.9981341198596057</v>
      </c>
    </row>
    <row r="73" spans="1:4" ht="12.75">
      <c r="A73" s="2">
        <v>70</v>
      </c>
      <c r="B73" s="2">
        <f t="shared" si="5"/>
        <v>1.5</v>
      </c>
      <c r="C73" s="3">
        <f t="shared" si="3"/>
        <v>0.008863696823876013</v>
      </c>
      <c r="D73" s="4">
        <f t="shared" si="4"/>
        <v>0.9986500327767646</v>
      </c>
    </row>
    <row r="74" spans="1:4" ht="12.75">
      <c r="A74" s="2">
        <v>71</v>
      </c>
      <c r="B74" s="2">
        <f t="shared" si="5"/>
        <v>1.5499999999999998</v>
      </c>
      <c r="C74" s="3">
        <f t="shared" si="3"/>
        <v>0.006533638112399849</v>
      </c>
      <c r="D74" s="4">
        <f t="shared" si="4"/>
        <v>0.9990323287644028</v>
      </c>
    </row>
    <row r="75" spans="1:4" ht="12.75">
      <c r="A75" s="2">
        <v>72</v>
      </c>
      <c r="B75" s="2">
        <f t="shared" si="5"/>
        <v>1.6</v>
      </c>
      <c r="C75" s="3">
        <f t="shared" si="3"/>
        <v>0.00476817640292968</v>
      </c>
      <c r="D75" s="4">
        <f t="shared" si="4"/>
        <v>0.9993127979192094</v>
      </c>
    </row>
    <row r="76" spans="1:4" ht="12.75">
      <c r="A76" s="2">
        <v>73</v>
      </c>
      <c r="B76" s="2">
        <f t="shared" si="5"/>
        <v>1.65</v>
      </c>
      <c r="C76" s="3">
        <f t="shared" si="3"/>
        <v>0.003445137878107362</v>
      </c>
      <c r="D76" s="4">
        <f t="shared" si="4"/>
        <v>0.9995165174633572</v>
      </c>
    </row>
    <row r="77" spans="1:4" ht="12.75">
      <c r="A77" s="2">
        <v>74</v>
      </c>
      <c r="B77" s="2">
        <f t="shared" si="5"/>
        <v>1.7000000000000002</v>
      </c>
      <c r="C77" s="3">
        <f t="shared" si="3"/>
        <v>0.002464438336946035</v>
      </c>
      <c r="D77" s="4">
        <f t="shared" si="4"/>
        <v>0.9996630191770669</v>
      </c>
    </row>
    <row r="78" spans="1:4" ht="12.75">
      <c r="A78" s="2">
        <v>75</v>
      </c>
      <c r="B78" s="2">
        <f t="shared" si="5"/>
        <v>1.75</v>
      </c>
      <c r="C78" s="3">
        <f t="shared" si="3"/>
        <v>0.0017453653900915199</v>
      </c>
      <c r="D78" s="4">
        <f t="shared" si="4"/>
        <v>0.9997673266263312</v>
      </c>
    </row>
    <row r="79" spans="1:4" ht="12.75">
      <c r="A79" s="2">
        <v>76</v>
      </c>
      <c r="B79" s="2">
        <f t="shared" si="5"/>
        <v>1.7999999999999998</v>
      </c>
      <c r="C79" s="3">
        <f t="shared" si="3"/>
        <v>0.001223803860227546</v>
      </c>
      <c r="D79" s="4">
        <f t="shared" si="4"/>
        <v>0.99984085428623</v>
      </c>
    </row>
    <row r="80" spans="1:4" ht="12.75">
      <c r="A80" s="2">
        <v>77</v>
      </c>
      <c r="B80" s="2">
        <f t="shared" si="5"/>
        <v>1.85</v>
      </c>
      <c r="C80" s="3">
        <f t="shared" si="3"/>
        <v>0.0008495605411015028</v>
      </c>
      <c r="D80" s="4">
        <f t="shared" si="4"/>
        <v>0.999892169854594</v>
      </c>
    </row>
    <row r="81" spans="1:4" ht="12.75">
      <c r="A81" s="2">
        <v>78</v>
      </c>
      <c r="B81" s="2">
        <f t="shared" si="5"/>
        <v>1.9</v>
      </c>
      <c r="C81" s="3">
        <f t="shared" si="3"/>
        <v>0.0005838938515829204</v>
      </c>
      <c r="D81" s="4">
        <f t="shared" si="4"/>
        <v>0.9999276275657256</v>
      </c>
    </row>
    <row r="82" spans="1:4" ht="12.75">
      <c r="A82" s="2">
        <v>79</v>
      </c>
      <c r="B82" s="2">
        <f t="shared" si="5"/>
        <v>1.9500000000000002</v>
      </c>
      <c r="C82" s="3">
        <f t="shared" si="3"/>
        <v>0.0003973109427855447</v>
      </c>
      <c r="D82" s="4">
        <f t="shared" si="4"/>
        <v>0.9999518844811347</v>
      </c>
    </row>
    <row r="83" spans="1:4" ht="12.75">
      <c r="A83" s="2">
        <v>80</v>
      </c>
      <c r="B83" s="2">
        <f t="shared" si="5"/>
        <v>2</v>
      </c>
      <c r="C83" s="3">
        <f t="shared" si="3"/>
        <v>0.0002676604515297707</v>
      </c>
      <c r="D83" s="4">
        <f t="shared" si="4"/>
        <v>0.9999683139653908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15" sqref="H15"/>
    </sheetView>
  </sheetViews>
  <sheetFormatPr defaultColWidth="9.00390625" defaultRowHeight="12.75"/>
  <sheetData>
    <row r="1" spans="3:8" ht="18">
      <c r="C1" s="1" t="s">
        <v>5</v>
      </c>
      <c r="H1" s="8" t="s">
        <v>6</v>
      </c>
    </row>
    <row r="3" spans="1:11" ht="12.75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9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9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6" sqref="D6"/>
    </sheetView>
  </sheetViews>
  <sheetFormatPr defaultColWidth="9.00390625" defaultRowHeight="12.75"/>
  <sheetData>
    <row r="1" spans="3:8" ht="18">
      <c r="C1" s="1" t="s">
        <v>5</v>
      </c>
      <c r="H1" s="8" t="s">
        <v>9</v>
      </c>
    </row>
    <row r="3" spans="1:10" ht="12.75">
      <c r="A3" s="9" t="s">
        <v>10</v>
      </c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11</v>
      </c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9" t="s">
        <v>21</v>
      </c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9" t="s">
        <v>12</v>
      </c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9" t="s">
        <v>13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ht="12.75">
      <c r="A12" t="s">
        <v>19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15" sqref="I15"/>
    </sheetView>
  </sheetViews>
  <sheetFormatPr defaultColWidth="9.00390625" defaultRowHeight="12.75"/>
  <cols>
    <col min="1" max="1" width="3.125" style="0" customWidth="1"/>
  </cols>
  <sheetData>
    <row r="1" spans="1:1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>
      <c r="A2" s="14"/>
      <c r="B2" s="15" t="s">
        <v>23</v>
      </c>
      <c r="C2" s="15"/>
      <c r="D2" s="15"/>
      <c r="E2" s="15"/>
      <c r="F2" s="15"/>
      <c r="G2" s="15"/>
      <c r="H2" s="16"/>
      <c r="I2" s="16"/>
      <c r="J2" s="16"/>
      <c r="K2" s="16"/>
      <c r="L2" s="14"/>
      <c r="M2" s="14"/>
    </row>
    <row r="3" spans="1:13" ht="12.75">
      <c r="A3" s="1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4"/>
    </row>
    <row r="4" spans="1:13" ht="15.75">
      <c r="A4" s="14"/>
      <c r="B4" s="18" t="s">
        <v>24</v>
      </c>
      <c r="C4" s="18"/>
      <c r="D4" s="18"/>
      <c r="E4" s="18"/>
      <c r="F4" s="18"/>
      <c r="G4" s="18"/>
      <c r="H4" s="18"/>
      <c r="I4" s="18"/>
      <c r="J4" s="18"/>
      <c r="K4" s="19"/>
      <c r="L4" s="19"/>
      <c r="M4" s="14"/>
    </row>
    <row r="5" spans="1:13" ht="15.75">
      <c r="A5" s="14"/>
      <c r="B5" s="18" t="s">
        <v>25</v>
      </c>
      <c r="C5" s="18"/>
      <c r="D5" s="18"/>
      <c r="E5" s="18"/>
      <c r="F5" s="18"/>
      <c r="G5" s="18"/>
      <c r="H5" s="18"/>
      <c r="I5" s="18"/>
      <c r="J5" s="18"/>
      <c r="K5" s="19"/>
      <c r="L5" s="19"/>
      <c r="M5" s="14"/>
    </row>
    <row r="6" spans="1:13" ht="12.75">
      <c r="A6" s="1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4"/>
    </row>
    <row r="7" spans="1:13" ht="15.75">
      <c r="A7" s="14"/>
      <c r="B7" s="18" t="s">
        <v>26</v>
      </c>
      <c r="C7" s="18"/>
      <c r="D7" s="18"/>
      <c r="E7" s="18"/>
      <c r="F7" s="18"/>
      <c r="G7" s="18"/>
      <c r="H7" s="18"/>
      <c r="I7" s="18"/>
      <c r="J7" s="18"/>
      <c r="K7" s="19"/>
      <c r="L7" s="19"/>
      <c r="M7" s="14"/>
    </row>
    <row r="8" spans="1:13" ht="15.75">
      <c r="A8" s="14"/>
      <c r="B8" s="21" t="s">
        <v>37</v>
      </c>
      <c r="C8" s="21"/>
      <c r="D8" s="23"/>
      <c r="E8" s="23"/>
      <c r="F8" s="23"/>
      <c r="G8" s="23"/>
      <c r="H8" s="18"/>
      <c r="I8" s="18"/>
      <c r="J8" s="18"/>
      <c r="K8" s="19"/>
      <c r="L8" s="19"/>
      <c r="M8" s="14"/>
    </row>
    <row r="9" spans="1:13" ht="15.75">
      <c r="A9" s="14"/>
      <c r="B9" s="18" t="s">
        <v>27</v>
      </c>
      <c r="C9" s="18"/>
      <c r="D9" s="18"/>
      <c r="E9" s="18"/>
      <c r="F9" s="18"/>
      <c r="G9" s="18"/>
      <c r="H9" s="18"/>
      <c r="I9" s="18"/>
      <c r="J9" s="18"/>
      <c r="K9" s="19"/>
      <c r="L9" s="19"/>
      <c r="M9" s="14"/>
    </row>
    <row r="10" spans="1:13" ht="15.75">
      <c r="A10" s="14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4"/>
    </row>
    <row r="11" spans="1:13" ht="15.75">
      <c r="A11" s="14"/>
      <c r="B11" s="18" t="s">
        <v>28</v>
      </c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4"/>
    </row>
    <row r="12" spans="1:13" ht="15.75">
      <c r="A12" s="14"/>
      <c r="B12" s="18" t="s">
        <v>29</v>
      </c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14"/>
    </row>
    <row r="13" spans="1:13" ht="15.75">
      <c r="A13" s="14"/>
      <c r="B13" s="18" t="s">
        <v>30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4"/>
    </row>
    <row r="14" spans="1:13" ht="12.75">
      <c r="A14" s="1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4"/>
    </row>
    <row r="15" spans="1:13" ht="15.75">
      <c r="A15" s="14"/>
      <c r="B15" s="18" t="s">
        <v>31</v>
      </c>
      <c r="C15" s="18"/>
      <c r="D15" s="18"/>
      <c r="E15" s="18"/>
      <c r="F15" s="18"/>
      <c r="G15" s="18"/>
      <c r="H15" s="18"/>
      <c r="I15" s="20"/>
      <c r="J15" s="20"/>
      <c r="K15" s="20"/>
      <c r="L15" s="20"/>
      <c r="M15" s="14"/>
    </row>
    <row r="16" spans="1:13" ht="15.75">
      <c r="A16" s="14"/>
      <c r="B16" s="18" t="s">
        <v>32</v>
      </c>
      <c r="C16" s="18"/>
      <c r="D16" s="18"/>
      <c r="E16" s="18"/>
      <c r="F16" s="18"/>
      <c r="G16" s="18"/>
      <c r="H16" s="18"/>
      <c r="I16" s="20"/>
      <c r="J16" s="20"/>
      <c r="K16" s="20"/>
      <c r="L16" s="20"/>
      <c r="M16" s="14"/>
    </row>
    <row r="17" spans="1:13" ht="12.75">
      <c r="A17" s="1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4"/>
    </row>
    <row r="18" spans="1:13" ht="15.75">
      <c r="A18" s="14"/>
      <c r="B18" s="18" t="s">
        <v>33</v>
      </c>
      <c r="C18" s="18"/>
      <c r="D18" s="18"/>
      <c r="E18" s="18"/>
      <c r="F18" s="18"/>
      <c r="G18" s="18"/>
      <c r="H18" s="18"/>
      <c r="I18" s="18"/>
      <c r="J18" s="18"/>
      <c r="K18" s="19"/>
      <c r="L18" s="19"/>
      <c r="M18" s="14"/>
    </row>
    <row r="19" spans="1:13" ht="15.75">
      <c r="A19" s="14"/>
      <c r="B19" s="18" t="s">
        <v>34</v>
      </c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14"/>
    </row>
    <row r="20" spans="1:13" ht="15.75">
      <c r="A20" s="14"/>
      <c r="B20" s="18" t="s">
        <v>35</v>
      </c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4"/>
    </row>
    <row r="21" spans="1:13" ht="15.75">
      <c r="A21" s="14"/>
      <c r="B21" s="18" t="s">
        <v>36</v>
      </c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4"/>
    </row>
    <row r="22" spans="1:13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2001-05-22T21:43:56Z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