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55" windowHeight="7845" activeTab="0"/>
  </bookViews>
  <sheets>
    <sheet name="Parametry + wykres" sheetId="1" r:id="rId1"/>
    <sheet name="Obliczenia" sheetId="2" r:id="rId2"/>
    <sheet name="Pytania" sheetId="3" r:id="rId3"/>
    <sheet name="Uwagi" sheetId="4" r:id="rId4"/>
  </sheets>
  <definedNames>
    <definedName name="alfa">'Parametry + wykres'!$D$17</definedName>
    <definedName name="B">'Parametry + wykres'!$D$10</definedName>
    <definedName name="fi">'Parametry + wykres'!$D$14</definedName>
    <definedName name="m">'Parametry + wykres'!$D$7</definedName>
    <definedName name="omega">'Parametry + wykres'!$D$19</definedName>
    <definedName name="q">'Parametry + wykres'!$D$9</definedName>
    <definedName name="t">'Obliczenia'!$A$5:$A$1005</definedName>
    <definedName name="to">'Parametry + wykres'!$D$16</definedName>
    <definedName name="vt">'Parametry + wykres'!$D$20</definedName>
    <definedName name="vxo">'Parametry + wykres'!$D$11</definedName>
    <definedName name="vyo">'Parametry + wykres'!$D$12</definedName>
    <definedName name="vzo">'Parametry + wykres'!$D$13</definedName>
    <definedName name="x">'Obliczenia'!$B$5:$B$1005</definedName>
    <definedName name="xo">'Parametry + wykres'!#REF!</definedName>
    <definedName name="y">'Obliczenia'!$C$5:$C$1005</definedName>
    <definedName name="ya">'Parametry + wykres'!#REF!</definedName>
    <definedName name="yo">'Parametry + wykres'!#REF!</definedName>
    <definedName name="z">'Obliczenia'!$D$5:$D$1005</definedName>
    <definedName name="z0">'Parametry + wykres'!#REF!</definedName>
  </definedNames>
  <calcPr fullCalcOnLoad="1"/>
</workbook>
</file>

<file path=xl/sharedStrings.xml><?xml version="1.0" encoding="utf-8"?>
<sst xmlns="http://schemas.openxmlformats.org/spreadsheetml/2006/main" count="102" uniqueCount="67">
  <si>
    <t>vxo=</t>
  </si>
  <si>
    <t>vyo=</t>
  </si>
  <si>
    <t>vzo=</t>
  </si>
  <si>
    <t>B=</t>
  </si>
  <si>
    <t>vt=</t>
  </si>
  <si>
    <t>omega=</t>
  </si>
  <si>
    <t>fi=</t>
  </si>
  <si>
    <t>alfa=</t>
  </si>
  <si>
    <t>t, ns</t>
  </si>
  <si>
    <t>x, m</t>
  </si>
  <si>
    <t>y, m</t>
  </si>
  <si>
    <t>z, m</t>
  </si>
  <si>
    <t>zp, m</t>
  </si>
  <si>
    <t>T</t>
  </si>
  <si>
    <t>rad/ns</t>
  </si>
  <si>
    <t>rad</t>
  </si>
  <si>
    <t>w polu magnetycznym</t>
  </si>
  <si>
    <t xml:space="preserve">Ruch cząstki naładowanej </t>
  </si>
  <si>
    <t>Częstość cyklotronowa</t>
  </si>
  <si>
    <t>Składowa X prędkości</t>
  </si>
  <si>
    <t>Składowa Z prędkości</t>
  </si>
  <si>
    <t>Składowa Y prędkości</t>
  </si>
  <si>
    <t>Prędkość poprzeczna</t>
  </si>
  <si>
    <t>Faza początkowa</t>
  </si>
  <si>
    <t>m/ns</t>
  </si>
  <si>
    <t xml:space="preserve">  </t>
  </si>
  <si>
    <r>
      <t xml:space="preserve"> </t>
    </r>
    <r>
      <rPr>
        <sz val="16"/>
        <color indexed="16"/>
        <rFont val="Arial CE"/>
        <family val="2"/>
      </rPr>
      <t xml:space="preserve">  Siła Lorentza</t>
    </r>
  </si>
  <si>
    <t>Masa (w jednostkach</t>
  </si>
  <si>
    <t>Ładunek (w jednostkach</t>
  </si>
  <si>
    <t>ładunku elementarnego)</t>
  </si>
  <si>
    <r>
      <t xml:space="preserve">   </t>
    </r>
    <r>
      <rPr>
        <b/>
        <sz val="10"/>
        <rFont val="Arial CE"/>
        <family val="2"/>
      </rPr>
      <t xml:space="preserve">       masy protonu)</t>
    </r>
  </si>
  <si>
    <t>q=</t>
  </si>
  <si>
    <t>m=</t>
  </si>
  <si>
    <t>kąt obserwacji</t>
  </si>
  <si>
    <t>Wektor indukcji magnet.</t>
  </si>
  <si>
    <t>czas obserwacji</t>
  </si>
  <si>
    <t>to=</t>
  </si>
  <si>
    <t>ns</t>
  </si>
  <si>
    <r>
      <t xml:space="preserve">              </t>
    </r>
    <r>
      <rPr>
        <b/>
        <sz val="14"/>
        <color indexed="16"/>
        <rFont val="Arial CE"/>
        <family val="2"/>
      </rPr>
      <t>Uwagi dotyczące korzystania z ilustracji interaktywnej</t>
    </r>
  </si>
  <si>
    <t xml:space="preserve">1. Ilustracja  pozwala prześledzić prezentowane zależności </t>
  </si>
  <si>
    <t xml:space="preserve">   w postaci liczbowej i graficznej.</t>
  </si>
  <si>
    <t xml:space="preserve">2. Wartości tych parametrów, które mogą być przez Ciebie modyfikowane zapisane są  </t>
  </si>
  <si>
    <r>
      <t xml:space="preserve">  </t>
    </r>
    <r>
      <rPr>
        <b/>
        <sz val="12"/>
        <color indexed="59"/>
        <rFont val="Arial CE"/>
        <family val="2"/>
      </rPr>
      <t>na zielonym tle. Inne wartości oraz teksty są chronione,</t>
    </r>
  </si>
  <si>
    <t xml:space="preserve">   aby uniknąć wprowadzenia niechcący zmiany, która mogłaby zaburzyć tok obliczeń.</t>
  </si>
  <si>
    <t xml:space="preserve">3. Jeśli jednak chciałbyś zmieniać także inne wartości, np. zakresy zmienności liczb, </t>
  </si>
  <si>
    <t xml:space="preserve">    skalę rysunku itp. to możesz usunąć ochronę danego arkusza klikając: </t>
  </si>
  <si>
    <r>
      <t xml:space="preserve">    </t>
    </r>
    <r>
      <rPr>
        <b/>
        <sz val="12"/>
        <color indexed="16"/>
        <rFont val="Arial CE"/>
        <family val="2"/>
      </rPr>
      <t xml:space="preserve">Narzędzia  -&gt;  Ochrona  -&gt;  Nie chroń arkusza  (hasło: </t>
    </r>
    <r>
      <rPr>
        <b/>
        <sz val="12"/>
        <color indexed="10"/>
        <rFont val="Arial CE"/>
        <family val="2"/>
      </rPr>
      <t>sprint</t>
    </r>
    <r>
      <rPr>
        <b/>
        <sz val="12"/>
        <color indexed="16"/>
        <rFont val="Arial CE"/>
        <family val="2"/>
      </rPr>
      <t>).</t>
    </r>
  </si>
  <si>
    <t>4. Pamiętaj,  że częśći dziesietne liczb oddziela przecinek (nie kropka),</t>
  </si>
  <si>
    <r>
      <t xml:space="preserve">    np. </t>
    </r>
    <r>
      <rPr>
        <b/>
        <sz val="12"/>
        <color indexed="12"/>
        <rFont val="Arial CE"/>
        <family val="2"/>
      </rPr>
      <t>7,4</t>
    </r>
    <r>
      <rPr>
        <b/>
        <sz val="12"/>
        <color indexed="59"/>
        <rFont val="Arial CE"/>
        <family val="2"/>
      </rPr>
      <t xml:space="preserve"> jest traktowane jako liczba, a </t>
    </r>
    <r>
      <rPr>
        <b/>
        <sz val="12"/>
        <color indexed="12"/>
        <rFont val="Arial CE"/>
        <family val="2"/>
      </rPr>
      <t>7.4</t>
    </r>
    <r>
      <rPr>
        <b/>
        <sz val="12"/>
        <color indexed="59"/>
        <rFont val="Arial CE"/>
        <family val="2"/>
      </rPr>
      <t xml:space="preserve"> - jako tekst</t>
    </r>
  </si>
  <si>
    <t xml:space="preserve">5. Arkusz PYTANIA jest raczej podpowiedzią na jakie cechy prezentowanych zależności </t>
  </si>
  <si>
    <t xml:space="preserve">   warto jest zwrócic uwagę. Postaraj się  sam sformułować także kilka ciekawych pytań</t>
  </si>
  <si>
    <t xml:space="preserve">   i sprawdź, czy otrzymane wartości liczbowe oraz forma wykresu potwierdzają </t>
  </si>
  <si>
    <t xml:space="preserve">   Twe odpowiedzi.</t>
  </si>
  <si>
    <t>Obliczenia</t>
  </si>
  <si>
    <t>PYTANIA</t>
  </si>
  <si>
    <t xml:space="preserve">1. Jak zmieni się tor czastki gdy: </t>
  </si>
  <si>
    <t xml:space="preserve">    (Kąt ten, to kąt pomiędzy płaszczyzną XY, a kierunkiem obserwacji)</t>
  </si>
  <si>
    <t xml:space="preserve">3. Jaki będzie ksztalt obserwowanej na ekranie krzyuwej, gdy kąt obserwacji będzie równy zeru? </t>
  </si>
  <si>
    <t>2. Co zrobić, by przy zwiększonym: a) ładunku, b) masie, c) ładunku i masie - tor czastki pozostał niezmieniony?.</t>
  </si>
  <si>
    <t xml:space="preserve">  - zamiast protonu i poruszać się będzie: 1) deuteron, 2) cząstka alfa, 3) jądro węgla, 4) neutron, 5) elektron, </t>
  </si>
  <si>
    <t xml:space="preserve">  -  zwiększymy pole magnetyczne,</t>
  </si>
  <si>
    <t xml:space="preserve">  -  zwiększymy masę cząstki pozostawiając niezmieniony ładunek. (Kiedy tak się dzieje? Podaj kilka przyładów.) </t>
  </si>
  <si>
    <t xml:space="preserve">  -  zwiększymy prędkość cząstki w zadanym kierunku: X,  Y,  Z,</t>
  </si>
  <si>
    <t xml:space="preserve">  -  zmienimy czas obserwacji ?</t>
  </si>
  <si>
    <t>Przykładowe wartości</t>
  </si>
  <si>
    <t xml:space="preserve">Jeśli "zgubiłes" krzywą na wykresie - </t>
  </si>
  <si>
    <t>wprowadź te wartości.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</si>
</sst>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0"/>
      <name val="Arial CE"/>
      <family val="0"/>
    </font>
    <font>
      <sz val="10.5"/>
      <name val="Arial CE"/>
      <family val="0"/>
    </font>
    <font>
      <sz val="10.75"/>
      <name val="Arial CE"/>
      <family val="0"/>
    </font>
    <font>
      <b/>
      <sz val="10.75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u val="single"/>
      <sz val="16"/>
      <color indexed="62"/>
      <name val="Arial CE"/>
      <family val="2"/>
    </font>
    <font>
      <u val="single"/>
      <sz val="10"/>
      <color indexed="62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u val="single"/>
      <sz val="18"/>
      <color indexed="62"/>
      <name val="Arial CE"/>
      <family val="2"/>
    </font>
    <font>
      <u val="single"/>
      <sz val="18"/>
      <color indexed="62"/>
      <name val="Arial CE"/>
      <family val="2"/>
    </font>
    <font>
      <b/>
      <sz val="10"/>
      <name val="Arial CE"/>
      <family val="2"/>
    </font>
    <font>
      <sz val="14"/>
      <color indexed="16"/>
      <name val="Arial CE"/>
      <family val="2"/>
    </font>
    <font>
      <sz val="16"/>
      <name val="Arial CE"/>
      <family val="2"/>
    </font>
    <font>
      <sz val="16"/>
      <color indexed="16"/>
      <name val="Arial CE"/>
      <family val="2"/>
    </font>
    <font>
      <b/>
      <sz val="12"/>
      <color indexed="17"/>
      <name val="Arial CE"/>
      <family val="2"/>
    </font>
    <font>
      <b/>
      <sz val="12"/>
      <color indexed="42"/>
      <name val="Arial CE"/>
      <family val="2"/>
    </font>
    <font>
      <b/>
      <sz val="14"/>
      <color indexed="47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0"/>
      <color indexed="9"/>
      <name val="Arial CE"/>
      <family val="2"/>
    </font>
    <font>
      <b/>
      <sz val="12"/>
      <color indexed="59"/>
      <name val="Arial CE"/>
      <family val="2"/>
    </font>
    <font>
      <b/>
      <sz val="10"/>
      <color indexed="59"/>
      <name val="Arial CE"/>
      <family val="2"/>
    </font>
    <font>
      <sz val="10"/>
      <color indexed="59"/>
      <name val="Arial CE"/>
      <family val="2"/>
    </font>
    <font>
      <b/>
      <sz val="12"/>
      <color indexed="16"/>
      <name val="Arial CE"/>
      <family val="2"/>
    </font>
    <font>
      <b/>
      <sz val="12"/>
      <color indexed="10"/>
      <name val="Arial CE"/>
      <family val="2"/>
    </font>
    <font>
      <b/>
      <sz val="12"/>
      <color indexed="12"/>
      <name val="Arial CE"/>
      <family val="2"/>
    </font>
    <font>
      <b/>
      <sz val="10"/>
      <color indexed="37"/>
      <name val="Arial CE"/>
      <family val="2"/>
    </font>
    <font>
      <sz val="10"/>
      <color indexed="3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0" fontId="1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2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12" fillId="3" borderId="2" xfId="0" applyFont="1" applyFill="1" applyBorder="1" applyAlignment="1">
      <alignment horizontal="right"/>
    </xf>
    <xf numFmtId="0" fontId="12" fillId="3" borderId="3" xfId="0" applyFont="1" applyFill="1" applyBorder="1" applyAlignment="1">
      <alignment/>
    </xf>
    <xf numFmtId="0" fontId="12" fillId="3" borderId="3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5" borderId="0" xfId="0" applyFill="1" applyAlignment="1">
      <alignment/>
    </xf>
    <xf numFmtId="0" fontId="12" fillId="5" borderId="1" xfId="0" applyFont="1" applyFill="1" applyBorder="1" applyAlignment="1">
      <alignment/>
    </xf>
    <xf numFmtId="0" fontId="12" fillId="5" borderId="1" xfId="0" applyFont="1" applyFill="1" applyBorder="1" applyAlignment="1">
      <alignment horizontal="right"/>
    </xf>
    <xf numFmtId="0" fontId="12" fillId="5" borderId="1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0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2" fillId="6" borderId="7" xfId="0" applyFont="1" applyFill="1" applyBorder="1" applyAlignment="1" applyProtection="1">
      <alignment horizontal="center"/>
      <protection locked="0"/>
    </xf>
    <xf numFmtId="0" fontId="12" fillId="6" borderId="8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0" fontId="12" fillId="6" borderId="10" xfId="0" applyFont="1" applyFill="1" applyBorder="1" applyAlignment="1" applyProtection="1">
      <alignment horizontal="center"/>
      <protection locked="0"/>
    </xf>
    <xf numFmtId="0" fontId="12" fillId="6" borderId="1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/>
    </xf>
    <xf numFmtId="0" fontId="19" fillId="7" borderId="0" xfId="0" applyFont="1" applyFill="1" applyAlignment="1">
      <alignment/>
    </xf>
    <xf numFmtId="0" fontId="0" fillId="7" borderId="0" xfId="0" applyFill="1" applyAlignment="1">
      <alignment/>
    </xf>
    <xf numFmtId="0" fontId="21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2" fillId="6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2" fillId="4" borderId="1" xfId="0" applyFont="1" applyFill="1" applyBorder="1" applyAlignment="1">
      <alignment/>
    </xf>
    <xf numFmtId="0" fontId="12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0" fillId="5" borderId="6" xfId="0" applyFill="1" applyBorder="1" applyAlignment="1">
      <alignment/>
    </xf>
    <xf numFmtId="0" fontId="12" fillId="5" borderId="2" xfId="0" applyFont="1" applyFill="1" applyBorder="1" applyAlignment="1">
      <alignment horizontal="right"/>
    </xf>
    <xf numFmtId="0" fontId="12" fillId="5" borderId="7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/>
    </xf>
    <xf numFmtId="0" fontId="0" fillId="5" borderId="1" xfId="0" applyFill="1" applyBorder="1" applyAlignment="1">
      <alignment horizontal="right"/>
    </xf>
    <xf numFmtId="0" fontId="0" fillId="5" borderId="4" xfId="0" applyFill="1" applyBorder="1" applyAlignment="1">
      <alignment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3" xfId="0" applyFont="1" applyFill="1" applyBorder="1" applyAlignment="1">
      <alignment horizontal="center"/>
    </xf>
    <xf numFmtId="0" fontId="12" fillId="5" borderId="10" xfId="0" applyFont="1" applyFill="1" applyBorder="1" applyAlignment="1" applyProtection="1">
      <alignment horizontal="center"/>
      <protection locked="0"/>
    </xf>
    <xf numFmtId="0" fontId="0" fillId="5" borderId="5" xfId="0" applyFill="1" applyBorder="1" applyAlignment="1">
      <alignment/>
    </xf>
    <xf numFmtId="0" fontId="12" fillId="5" borderId="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4" borderId="11" xfId="0" applyFill="1" applyBorder="1" applyAlignment="1">
      <alignment/>
    </xf>
    <xf numFmtId="0" fontId="0" fillId="4" borderId="11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Obliczenia!$B$5:$B$1005</c:f>
              <c:numCache>
                <c:ptCount val="1001"/>
                <c:pt idx="0">
                  <c:v>-5.219206680584551</c:v>
                </c:pt>
                <c:pt idx="1">
                  <c:v>-5.215375149477819</c:v>
                </c:pt>
                <c:pt idx="2">
                  <c:v>-5.203886181775278</c:v>
                </c:pt>
                <c:pt idx="3">
                  <c:v>-5.1847566460701175</c:v>
                </c:pt>
                <c:pt idx="4">
                  <c:v>-5.158014629163877</c:v>
                </c:pt>
                <c:pt idx="5">
                  <c:v>-5.123699394828199</c:v>
                </c:pt>
                <c:pt idx="6">
                  <c:v>-5.081861326156084</c:v>
                </c:pt>
                <c:pt idx="7">
                  <c:v>-5.032561851587285</c:v>
                </c:pt>
                <c:pt idx="8">
                  <c:v>-4.975873354716443</c:v>
                </c:pt>
                <c:pt idx="9">
                  <c:v>-4.9118790680163995</c:v>
                </c:pt>
                <c:pt idx="10">
                  <c:v>-4.840672950632731</c:v>
                </c:pt>
                <c:pt idx="11">
                  <c:v>-4.762359550428913</c:v>
                </c:pt>
                <c:pt idx="12">
                  <c:v>-4.67705385048468</c:v>
                </c:pt>
                <c:pt idx="13">
                  <c:v>-4.58488110027296</c:v>
                </c:pt>
                <c:pt idx="14">
                  <c:v>-4.48597663176324</c:v>
                </c:pt>
                <c:pt idx="15">
                  <c:v>-4.380485660721398</c:v>
                </c:pt>
                <c:pt idx="16">
                  <c:v>-4.2685630734977</c:v>
                </c:pt>
                <c:pt idx="17">
                  <c:v>-4.150373199616053</c:v>
                </c:pt>
                <c:pt idx="18">
                  <c:v>-4.026089570498373</c:v>
                </c:pt>
                <c:pt idx="19">
                  <c:v>-3.8958946646783392</c:v>
                </c:pt>
                <c:pt idx="20">
                  <c:v>-3.7599796398786163</c:v>
                </c:pt>
                <c:pt idx="21">
                  <c:v>-3.618544052344919</c:v>
                </c:pt>
                <c:pt idx="22">
                  <c:v>-3.4717955638490063</c:v>
                </c:pt>
                <c:pt idx="23">
                  <c:v>-3.319949636790798</c:v>
                </c:pt>
                <c:pt idx="24">
                  <c:v>-3.1632292178472743</c:v>
                </c:pt>
                <c:pt idx="25">
                  <c:v>-3.0018644106326393</c:v>
                </c:pt>
                <c:pt idx="26">
                  <c:v>-2.8360921378503674</c:v>
                </c:pt>
                <c:pt idx="27">
                  <c:v>-2.6661557934331648</c:v>
                </c:pt>
                <c:pt idx="28">
                  <c:v>-2.4923048851816003</c:v>
                </c:pt>
                <c:pt idx="29">
                  <c:v>-2.3147946684261007</c:v>
                </c:pt>
                <c:pt idx="30">
                  <c:v>-2.1338857712501595</c:v>
                </c:pt>
                <c:pt idx="31">
                  <c:v>-1.9498438118250558</c:v>
                </c:pt>
                <c:pt idx="32">
                  <c:v>-1.7629390084179075</c:v>
                </c:pt>
                <c:pt idx="33">
                  <c:v>-1.5734457826456711</c:v>
                </c:pt>
                <c:pt idx="34">
                  <c:v>-1.3816423565575926</c:v>
                </c:pt>
                <c:pt idx="35">
                  <c:v>-1.1878103441377181</c:v>
                </c:pt>
                <c:pt idx="36">
                  <c:v>-0.9922343378272045</c:v>
                </c:pt>
                <c:pt idx="37">
                  <c:v>-0.7952014906735418</c:v>
                </c:pt>
                <c:pt idx="38">
                  <c:v>-0.5970010947201865</c:v>
                </c:pt>
                <c:pt idx="39">
                  <c:v>-0.39792415625561567</c:v>
                </c:pt>
                <c:pt idx="40">
                  <c:v>-0.1982629685454718</c:v>
                </c:pt>
                <c:pt idx="41">
                  <c:v>0.0016893173249054507</c:v>
                </c:pt>
                <c:pt idx="42">
                  <c:v>0.20163912286741847</c:v>
                </c:pt>
                <c:pt idx="43">
                  <c:v>0.4012928732356918</c:v>
                </c:pt>
                <c:pt idx="44">
                  <c:v>0.6003574282642101</c:v>
                </c:pt>
                <c:pt idx="45">
                  <c:v>0.7985405128692229</c:v>
                </c:pt>
                <c:pt idx="46">
                  <c:v>0.9955511461795096</c:v>
                </c:pt>
                <c:pt idx="47">
                  <c:v>1.1911000687669324</c:v>
                </c:pt>
                <c:pt idx="48">
                  <c:v>1.3849001673494772</c:v>
                </c:pt>
                <c:pt idx="49">
                  <c:v>1.576666896343247</c:v>
                </c:pt>
                <c:pt idx="50">
                  <c:v>1.766118695644438</c:v>
                </c:pt>
                <c:pt idx="51">
                  <c:v>1.9529774040279158</c:v>
                </c:pt>
                <c:pt idx="52">
                  <c:v>2.1369686675554127</c:v>
                </c:pt>
                <c:pt idx="53">
                  <c:v>2.31782234239369</c:v>
                </c:pt>
                <c:pt idx="54">
                  <c:v>2.4952728914512616</c:v>
                </c:pt>
                <c:pt idx="55">
                  <c:v>2.669059774251302</c:v>
                </c:pt>
                <c:pt idx="56">
                  <c:v>2.838927829468285</c:v>
                </c:pt>
                <c:pt idx="57">
                  <c:v>3.004627649566761</c:v>
                </c:pt>
                <c:pt idx="58">
                  <c:v>3.1659159469921523</c:v>
                </c:pt>
                <c:pt idx="59">
                  <c:v>3.3225559113759227</c:v>
                </c:pt>
                <c:pt idx="60">
                  <c:v>3.4743175572306932</c:v>
                </c:pt>
                <c:pt idx="61">
                  <c:v>3.620978061624746</c:v>
                </c:pt>
                <c:pt idx="62">
                  <c:v>3.762322091340175</c:v>
                </c:pt>
                <c:pt idx="63">
                  <c:v>3.898142119034326</c:v>
                </c:pt>
                <c:pt idx="64">
                  <c:v>4.02823872794029</c:v>
                </c:pt>
                <c:pt idx="65">
                  <c:v>4.152420904659134</c:v>
                </c:pt>
                <c:pt idx="66">
                  <c:v>4.2705063196139195</c:v>
                </c:pt>
                <c:pt idx="67">
                  <c:v>4.382321594753794</c:v>
                </c:pt>
                <c:pt idx="68">
                  <c:v>4.487702558115036</c:v>
                </c:pt>
                <c:pt idx="69">
                  <c:v>4.586494484865352</c:v>
                </c:pt>
                <c:pt idx="70">
                  <c:v>4.678552324477487</c:v>
                </c:pt>
                <c:pt idx="71">
                  <c:v>4.763740913698602</c:v>
                </c:pt>
                <c:pt idx="72">
                  <c:v>4.84193517500274</c:v>
                </c:pt>
                <c:pt idx="73">
                  <c:v>4.913020300234985</c:v>
                </c:pt>
                <c:pt idx="74">
                  <c:v>4.976891919177708</c:v>
                </c:pt>
                <c:pt idx="75">
                  <c:v>5.0334562527913755</c:v>
                </c:pt>
                <c:pt idx="76">
                  <c:v>5.082630250904942</c:v>
                </c:pt>
                <c:pt idx="77">
                  <c:v>5.124341714153659</c:v>
                </c:pt>
                <c:pt idx="78">
                  <c:v>5.158529399985268</c:v>
                </c:pt>
                <c:pt idx="79">
                  <c:v>5.185143112578926</c:v>
                </c:pt>
                <c:pt idx="80">
                  <c:v>5.204143776544867</c:v>
                </c:pt>
                <c:pt idx="81">
                  <c:v>5.215503494296543</c:v>
                </c:pt>
                <c:pt idx="82">
                  <c:v>5.219205587011064</c:v>
                </c:pt>
                <c:pt idx="83">
                  <c:v>5.215244619117754</c:v>
                </c:pt>
                <c:pt idx="84">
                  <c:v>5.203626406278883</c:v>
                </c:pt>
                <c:pt idx="85">
                  <c:v>5.1843680068508755</c:v>
                </c:pt>
                <c:pt idx="86">
                  <c:v>5.157497696838493</c:v>
                </c:pt>
                <c:pt idx="87">
                  <c:v>5.123054928378795</c:v>
                </c:pt>
                <c:pt idx="88">
                  <c:v>5.081090271815834</c:v>
                </c:pt>
                <c:pt idx="89">
                  <c:v>5.031665341451112</c:v>
                </c:pt>
                <c:pt idx="90">
                  <c:v>4.974852705078825</c:v>
                </c:pt>
                <c:pt idx="91">
                  <c:v>4.910735777438737</c:v>
                </c:pt>
                <c:pt idx="92">
                  <c:v>4.839408697743094</c:v>
                </c:pt>
                <c:pt idx="93">
                  <c:v>4.760976191457401</c:v>
                </c:pt>
                <c:pt idx="94">
                  <c:v>4.675553416538033</c:v>
                </c:pt>
                <c:pt idx="95">
                  <c:v>4.583265794352396</c:v>
                </c:pt>
                <c:pt idx="96">
                  <c:v>4.484248825529921</c:v>
                </c:pt>
                <c:pt idx="97">
                  <c:v>4.378647891014245</c:v>
                </c:pt>
                <c:pt idx="98">
                  <c:v>4.266618038608707</c:v>
                </c:pt>
                <c:pt idx="99">
                  <c:v>4.148323755328535</c:v>
                </c:pt>
                <c:pt idx="100">
                  <c:v>4.023938725893988</c:v>
                </c:pt>
                <c:pt idx="101">
                  <c:v>3.893645577719018</c:v>
                </c:pt>
                <c:pt idx="102">
                  <c:v>3.7576356127699175</c:v>
                </c:pt>
                <c:pt idx="103">
                  <c:v>3.6161085266875768</c:v>
                </c:pt>
                <c:pt idx="104">
                  <c:v>3.469272115585837</c:v>
                </c:pt>
                <c:pt idx="105">
                  <c:v>3.317341970956345</c:v>
                </c:pt>
                <c:pt idx="106">
                  <c:v>3.160541163127912</c:v>
                </c:pt>
                <c:pt idx="107">
                  <c:v>2.999099913745144</c:v>
                </c:pt>
                <c:pt idx="108">
                  <c:v>2.8332552577471692</c:v>
                </c:pt>
                <c:pt idx="109">
                  <c:v>2.663250695342819</c:v>
                </c:pt>
                <c:pt idx="110">
                  <c:v>2.4893358344932306</c:v>
                </c:pt>
                <c:pt idx="111">
                  <c:v>2.3117660244267686</c:v>
                </c:pt>
                <c:pt idx="112">
                  <c:v>2.1308019807243643</c:v>
                </c:pt>
                <c:pt idx="113">
                  <c:v>1.9467094025257914</c:v>
                </c:pt>
                <c:pt idx="114">
                  <c:v>1.7597585824188107</c:v>
                </c:pt>
                <c:pt idx="115">
                  <c:v>1.5702240095840563</c:v>
                </c:pt>
                <c:pt idx="116">
                  <c:v>1.3783839667783087</c:v>
                </c:pt>
                <c:pt idx="117">
                  <c:v>1.1845201217478323</c:v>
                </c:pt>
                <c:pt idx="118">
                  <c:v>0.9889171136717969</c:v>
                </c:pt>
                <c:pt idx="119">
                  <c:v>0.7918621352428268</c:v>
                </c:pt>
                <c:pt idx="120">
                  <c:v>0.593644510998459</c:v>
                </c:pt>
                <c:pt idx="121">
                  <c:v>0.39455527252249534</c:v>
                </c:pt>
                <c:pt idx="122">
                  <c:v>0.1948867311399689</c:v>
                </c:pt>
                <c:pt idx="123">
                  <c:v>-0.0050679512667931755</c:v>
                </c:pt>
                <c:pt idx="124">
                  <c:v>-0.205015192691002</c:v>
                </c:pt>
                <c:pt idx="125">
                  <c:v>-0.404661422051037</c:v>
                </c:pt>
                <c:pt idx="126">
                  <c:v>-0.6037135102240357</c:v>
                </c:pt>
                <c:pt idx="127">
                  <c:v>-0.8018792004306269</c:v>
                </c:pt>
                <c:pt idx="128">
                  <c:v>-0.9988675373387819</c:v>
                </c:pt>
                <c:pt idx="129">
                  <c:v>-1.1943892942568952</c:v>
                </c:pt>
                <c:pt idx="130">
                  <c:v>-1.3881573977887556</c:v>
                </c:pt>
                <c:pt idx="131">
                  <c:v>-1.5798873493269554</c:v>
                </c:pt>
                <c:pt idx="132">
                  <c:v>-1.7692976427659286</c:v>
                </c:pt>
                <c:pt idx="133">
                  <c:v>-1.9561101778212253</c:v>
                </c:pt>
                <c:pt idx="134">
                  <c:v>-2.140050668348219</c:v>
                </c:pt>
                <c:pt idx="135">
                  <c:v>-2.320849045060766</c:v>
                </c:pt>
                <c:pt idx="136">
                  <c:v>-2.4982398520584566</c:v>
                </c:pt>
                <c:pt idx="137">
                  <c:v>-2.6719626365802953</c:v>
                </c:pt>
                <c:pt idx="138">
                  <c:v>-2.8417623314126006</c:v>
                </c:pt>
                <c:pt idx="139">
                  <c:v>-3.0073896293895523</c:v>
                </c:pt>
                <c:pt idx="140">
                  <c:v>-3.168601349436649</c:v>
                </c:pt>
                <c:pt idx="141">
                  <c:v>-3.325160793619538</c:v>
                </c:pt>
                <c:pt idx="142">
                  <c:v>-3.476838094674034</c:v>
                </c:pt>
                <c:pt idx="143">
                  <c:v>-3.623410553507063</c:v>
                </c:pt>
                <c:pt idx="144">
                  <c:v>-3.76466296617297</c:v>
                </c:pt>
                <c:pt idx="145">
                  <c:v>-3.9003879398451646</c:v>
                </c:pt>
                <c:pt idx="146">
                  <c:v>-4.03038619731912</c:v>
                </c:pt>
                <c:pt idx="147">
                  <c:v>-4.154466869599668</c:v>
                </c:pt>
                <c:pt idx="148">
                  <c:v>-4.272447776143035</c:v>
                </c:pt>
                <c:pt idx="149">
                  <c:v>-4.384155692342071</c:v>
                </c:pt>
                <c:pt idx="150">
                  <c:v>-4.489426603862041</c:v>
                </c:pt>
                <c:pt idx="151">
                  <c:v>-4.588105947453472</c:v>
                </c:pt>
                <c:pt idx="152">
                  <c:v>-4.680048837888507</c:v>
                </c:pt>
                <c:pt idx="153">
                  <c:v>-4.7651202806876</c:v>
                </c:pt>
                <c:pt idx="154">
                  <c:v>-4.843195370324177</c:v>
                </c:pt>
                <c:pt idx="155">
                  <c:v>-4.914159473616253</c:v>
                </c:pt>
                <c:pt idx="156">
                  <c:v>-4.977908398035785</c:v>
                </c:pt>
                <c:pt idx="157">
                  <c:v>-5.0343485446885765</c:v>
                </c:pt>
                <c:pt idx="158">
                  <c:v>-5.083397045740184</c:v>
                </c:pt>
                <c:pt idx="159">
                  <c:v>-5.124981886086009</c:v>
                </c:pt>
                <c:pt idx="160">
                  <c:v>-5.159042009086945</c:v>
                </c:pt>
                <c:pt idx="161">
                  <c:v>-5.18552740621535</c:v>
                </c:pt>
                <c:pt idx="162">
                  <c:v>-5.204399190479703</c:v>
                </c:pt>
                <c:pt idx="163">
                  <c:v>-5.215629653520141</c:v>
                </c:pt>
                <c:pt idx="164">
                  <c:v>-5.219202306291062</c:v>
                </c:pt>
                <c:pt idx="165">
                  <c:v>-5.215111903271044</c:v>
                </c:pt>
                <c:pt idx="166">
                  <c:v>-5.2033644501645435</c:v>
                </c:pt>
                <c:pt idx="167">
                  <c:v>-5.183977195084062</c:v>
                </c:pt>
                <c:pt idx="168">
                  <c:v>-5.156978603225737</c:v>
                </c:pt>
                <c:pt idx="169">
                  <c:v>-5.122408315075516</c:v>
                </c:pt>
                <c:pt idx="170">
                  <c:v>-5.080317088207307</c:v>
                </c:pt>
                <c:pt idx="171">
                  <c:v>-5.03076672275854</c:v>
                </c:pt>
                <c:pt idx="172">
                  <c:v>-4.973829970692565</c:v>
                </c:pt>
                <c:pt idx="173">
                  <c:v>-4.909590428981105</c:v>
                </c:pt>
                <c:pt idx="174">
                  <c:v>-4.838142416863622</c:v>
                </c:pt>
                <c:pt idx="175">
                  <c:v>-4.759590837363776</c:v>
                </c:pt>
                <c:pt idx="176">
                  <c:v>-4.674051023266316</c:v>
                </c:pt>
                <c:pt idx="177">
                  <c:v>-4.58164856778057</c:v>
                </c:pt>
                <c:pt idx="178">
                  <c:v>-4.482519140139127</c:v>
                </c:pt>
                <c:pt idx="179">
                  <c:v>-4.376808286402467</c:v>
                </c:pt>
                <c:pt idx="180">
                  <c:v>-4.2646712157620215</c:v>
                </c:pt>
                <c:pt idx="181">
                  <c:v>-4.146272572655419</c:v>
                </c:pt>
                <c:pt idx="182">
                  <c:v>-4.021786195028462</c:v>
                </c:pt>
                <c:pt idx="183">
                  <c:v>-3.8913948590988614</c:v>
                </c:pt>
                <c:pt idx="184">
                  <c:v>-3.7552900109963545</c:v>
                </c:pt>
                <c:pt idx="185">
                  <c:v>-3.6136714856733367</c:v>
                </c:pt>
                <c:pt idx="186">
                  <c:v>-3.4667472134986506</c:v>
                </c:pt>
                <c:pt idx="187">
                  <c:v>-3.314732914965319</c:v>
                </c:pt>
                <c:pt idx="188">
                  <c:v>-3.157851783960511</c:v>
                </c:pt>
                <c:pt idx="189">
                  <c:v>-2.9963341600627538</c:v>
                </c:pt>
                <c:pt idx="190">
                  <c:v>-2.830417190347494</c:v>
                </c:pt>
                <c:pt idx="191">
                  <c:v>-2.660344481197666</c:v>
                </c:pt>
                <c:pt idx="192">
                  <c:v>-2.4863657406303616</c:v>
                </c:pt>
                <c:pt idx="193">
                  <c:v>-2.3087364116648676</c:v>
                </c:pt>
                <c:pt idx="194">
                  <c:v>-2.1277172972703218</c:v>
                </c:pt>
                <c:pt idx="195">
                  <c:v>-1.9435741774436288</c:v>
                </c:pt>
                <c:pt idx="196">
                  <c:v>-1.7565774189799261</c:v>
                </c:pt>
                <c:pt idx="197">
                  <c:v>-1.5670015785085194</c:v>
                </c:pt>
                <c:pt idx="198">
                  <c:v>-1.375124999377078</c:v>
                </c:pt>
                <c:pt idx="199">
                  <c:v>-1.1812294029760786</c:v>
                </c:pt>
                <c:pt idx="200">
                  <c:v>-0.9855994751033922</c:v>
                </c:pt>
                <c:pt idx="201">
                  <c:v>-0.7885224479764464</c:v>
                </c:pt>
                <c:pt idx="202">
                  <c:v>-0.5902876785056288</c:v>
                </c:pt>
                <c:pt idx="203">
                  <c:v>-0.3911862234480806</c:v>
                </c:pt>
                <c:pt idx="204">
                  <c:v>-0.1915104120657562</c:v>
                </c:pt>
                <c:pt idx="205">
                  <c:v>0.008446583084916304</c:v>
                </c:pt>
                <c:pt idx="206">
                  <c:v>0.20839117660146</c:v>
                </c:pt>
                <c:pt idx="207">
                  <c:v>0.4080298012900257</c:v>
                </c:pt>
                <c:pt idx="208">
                  <c:v>0.6070693391932681</c:v>
                </c:pt>
                <c:pt idx="209">
                  <c:v>0.8052175519586443</c:v>
                </c:pt>
                <c:pt idx="210">
                  <c:v>1.0021835099152516</c:v>
                </c:pt>
                <c:pt idx="211">
                  <c:v>1.197678019229231</c:v>
                </c:pt>
                <c:pt idx="212">
                  <c:v>1.3914140465104539</c:v>
                </c:pt>
                <c:pt idx="213">
                  <c:v>1.583107140247234</c:v>
                </c:pt>
                <c:pt idx="214">
                  <c:v>1.7724758484502174</c:v>
                </c:pt>
                <c:pt idx="215">
                  <c:v>1.9592421318921613</c:v>
                </c:pt>
                <c:pt idx="216">
                  <c:v>2.1431317723370333</c:v>
                </c:pt>
                <c:pt idx="217">
                  <c:v>2.323874775158966</c:v>
                </c:pt>
                <c:pt idx="218">
                  <c:v>2.501205765759848</c:v>
                </c:pt>
                <c:pt idx="219">
                  <c:v>2.6748643792036817</c:v>
                </c:pt>
                <c:pt idx="220">
                  <c:v>2.8445956424954955</c:v>
                </c:pt>
                <c:pt idx="221">
                  <c:v>3.010150348943588</c:v>
                </c:pt>
                <c:pt idx="222">
                  <c:v>3.171285424055431</c:v>
                </c:pt>
                <c:pt idx="223">
                  <c:v>3.3277642824300537</c:v>
                </c:pt>
                <c:pt idx="224">
                  <c:v>3.479357175122791</c:v>
                </c:pt>
                <c:pt idx="225">
                  <c:v>3.625841526972521</c:v>
                </c:pt>
                <c:pt idx="226">
                  <c:v>3.767002263396045</c:v>
                </c:pt>
                <c:pt idx="227">
                  <c:v>3.9026321261697388</c:v>
                </c:pt>
                <c:pt idx="228">
                  <c:v>4.03253197773495</c:v>
                </c:pt>
                <c:pt idx="229">
                  <c:v>4.156511093580289</c:v>
                </c:pt>
                <c:pt idx="230">
                  <c:v>4.2743874422714665</c:v>
                </c:pt>
                <c:pt idx="231">
                  <c:v>4.385987952717637</c:v>
                </c:pt>
                <c:pt idx="232">
                  <c:v>4.491148768281791</c:v>
                </c:pt>
                <c:pt idx="233">
                  <c:v>4.58971548736203</c:v>
                </c:pt>
                <c:pt idx="234">
                  <c:v>4.68154339009062</c:v>
                </c:pt>
                <c:pt idx="235">
                  <c:v>4.766497650817872</c:v>
                </c:pt>
                <c:pt idx="236">
                  <c:v>4.844453536068946</c:v>
                </c:pt>
                <c:pt idx="237">
                  <c:v>4.915296587682826</c:v>
                </c:pt>
                <c:pt idx="238">
                  <c:v>4.978922790864706</c:v>
                </c:pt>
                <c:pt idx="239">
                  <c:v>5.035238726904964</c:v>
                </c:pt>
                <c:pt idx="240">
                  <c:v>5.08416171034048</c:v>
                </c:pt>
                <c:pt idx="241">
                  <c:v>5.125619910356979</c:v>
                </c:pt>
                <c:pt idx="242">
                  <c:v>5.1595524562540955</c:v>
                </c:pt>
                <c:pt idx="243">
                  <c:v>5.185909526818348</c:v>
                </c:pt>
                <c:pt idx="244">
                  <c:v>5.204652423472752</c:v>
                </c:pt>
                <c:pt idx="245">
                  <c:v>5.2157536270957445</c:v>
                </c:pt>
                <c:pt idx="246">
                  <c:v>5.219196838425919</c:v>
                </c:pt>
                <c:pt idx="247">
                  <c:v>5.214977001993308</c:v>
                </c:pt>
                <c:pt idx="248">
                  <c:v>5.203100313542033</c:v>
                </c:pt>
                <c:pt idx="249">
                  <c:v>5.183584210933452</c:v>
                </c:pt>
                <c:pt idx="250">
                  <c:v>5.156457348543143</c:v>
                </c:pt>
                <c:pt idx="251">
                  <c:v>5.121759555189334</c:v>
                </c:pt>
                <c:pt idx="252">
                  <c:v>5.079541775654515</c:v>
                </c:pt>
                <c:pt idx="253">
                  <c:v>5.029865995886149</c:v>
                </c:pt>
                <c:pt idx="254">
                  <c:v>4.972805151986245</c:v>
                </c:pt>
                <c:pt idx="255">
                  <c:v>4.908443023123468</c:v>
                </c:pt>
                <c:pt idx="256">
                  <c:v>4.836874108524961</c:v>
                </c:pt>
                <c:pt idx="257">
                  <c:v>4.758203488728575</c:v>
                </c:pt>
                <c:pt idx="258">
                  <c:v>4.672546671299114</c:v>
                </c:pt>
                <c:pt idx="259">
                  <c:v>4.580029421235188</c:v>
                </c:pt>
                <c:pt idx="260">
                  <c:v>4.480787576315691</c:v>
                </c:pt>
                <c:pt idx="261">
                  <c:v>4.374966847656959</c:v>
                </c:pt>
                <c:pt idx="262">
                  <c:v>4.262722605773474</c:v>
                </c:pt>
                <c:pt idx="263">
                  <c:v>4.144219652456258</c:v>
                </c:pt>
                <c:pt idx="264">
                  <c:v>4.019631978803834</c:v>
                </c:pt>
                <c:pt idx="265">
                  <c:v>3.889142509761045</c:v>
                </c:pt>
                <c:pt idx="266">
                  <c:v>3.7529428355408703</c:v>
                </c:pt>
                <c:pt idx="267">
                  <c:v>3.6112329303234687</c:v>
                </c:pt>
                <c:pt idx="268">
                  <c:v>3.464220858645528</c:v>
                </c:pt>
                <c:pt idx="269">
                  <c:v>3.3121224699110643</c:v>
                </c:pt>
                <c:pt idx="270">
                  <c:v>3.1551610814720825</c:v>
                </c:pt>
                <c:pt idx="271">
                  <c:v>2.9935671507444797</c:v>
                </c:pt>
                <c:pt idx="272">
                  <c:v>2.8275779368406675</c:v>
                </c:pt>
                <c:pt idx="273">
                  <c:v>2.6574371522155733</c:v>
                </c:pt>
                <c:pt idx="274">
                  <c:v>2.483394604837625</c:v>
                </c:pt>
                <c:pt idx="275">
                  <c:v>2.305705831409981</c:v>
                </c:pt>
                <c:pt idx="276">
                  <c:v>2.1246317221806774</c:v>
                </c:pt>
                <c:pt idx="277">
                  <c:v>1.940438137892398</c:v>
                </c:pt>
                <c:pt idx="278">
                  <c:v>1.753395519434346</c:v>
                </c:pt>
                <c:pt idx="279">
                  <c:v>1.5637784907694285</c:v>
                </c:pt>
                <c:pt idx="280">
                  <c:v>1.3718654557195997</c:v>
                </c:pt>
                <c:pt idx="281">
                  <c:v>1.1779381892014453</c:v>
                </c:pt>
                <c:pt idx="282">
                  <c:v>0.9822814235122778</c:v>
                </c:pt>
                <c:pt idx="283">
                  <c:v>0.7851824302739399</c:v>
                </c:pt>
                <c:pt idx="284">
                  <c:v>0.5869305986484114</c:v>
                </c:pt>
                <c:pt idx="285">
                  <c:v>0.38781701044420436</c:v>
                </c:pt>
                <c:pt idx="286">
                  <c:v>0.18813401273768188</c:v>
                </c:pt>
                <c:pt idx="287">
                  <c:v>-0.011825211363436621</c:v>
                </c:pt>
                <c:pt idx="288">
                  <c:v>-0.21176707318406635</c:v>
                </c:pt>
                <c:pt idx="289">
                  <c:v>-0.4113980095411368</c:v>
                </c:pt>
                <c:pt idx="290">
                  <c:v>-0.6104249137656257</c:v>
                </c:pt>
                <c:pt idx="291">
                  <c:v>-0.80855556605432</c:v>
                </c:pt>
                <c:pt idx="292">
                  <c:v>-1.005499062519359</c:v>
                </c:pt>
                <c:pt idx="293">
                  <c:v>-1.2009662423057867</c:v>
                </c:pt>
                <c:pt idx="294">
                  <c:v>-1.3946701121498548</c:v>
                </c:pt>
                <c:pt idx="295">
                  <c:v>-1.5863262677548269</c:v>
                </c:pt>
                <c:pt idx="296">
                  <c:v>-1.7756533113654651</c:v>
                </c:pt>
                <c:pt idx="297">
                  <c:v>-1.9623732649282617</c:v>
                </c:pt>
                <c:pt idx="298">
                  <c:v>-2.1462119782307174</c:v>
                </c:pt>
                <c:pt idx="299">
                  <c:v>-2.3268995314203456</c:v>
                </c:pt>
                <c:pt idx="300">
                  <c:v>-2.504170631312554</c:v>
                </c:pt>
                <c:pt idx="301">
                  <c:v>-2.6777650009054583</c:v>
                </c:pt>
                <c:pt idx="302">
                  <c:v>-2.8474277615296453</c:v>
                </c:pt>
                <c:pt idx="303">
                  <c:v>-3.0129098070719498</c:v>
                </c:pt>
                <c:pt idx="304">
                  <c:v>-3.173968169723711</c:v>
                </c:pt>
                <c:pt idx="305">
                  <c:v>-3.3303663767164475</c:v>
                </c:pt>
                <c:pt idx="306">
                  <c:v>-3.481874797521298</c:v>
                </c:pt>
                <c:pt idx="307">
                  <c:v>-3.6282709810023963</c:v>
                </c:pt>
                <c:pt idx="308">
                  <c:v>-3.769339982029089</c:v>
                </c:pt>
                <c:pt idx="309">
                  <c:v>-3.9048746770675873</c:v>
                </c:pt>
                <c:pt idx="310">
                  <c:v>-4.034676068288572</c:v>
                </c:pt>
                <c:pt idx="311">
                  <c:v>-4.15855357574434</c:v>
                </c:pt>
                <c:pt idx="312">
                  <c:v>-4.276325317186375</c:v>
                </c:pt>
                <c:pt idx="313">
                  <c:v>-4.387818375112668</c:v>
                </c:pt>
                <c:pt idx="314">
                  <c:v>-4.492869050652588</c:v>
                </c:pt>
                <c:pt idx="315">
                  <c:v>-4.591323103916526</c:v>
                </c:pt>
                <c:pt idx="316">
                  <c:v>-4.683035980457508</c:v>
                </c:pt>
                <c:pt idx="317">
                  <c:v>-4.767873023512224</c:v>
                </c:pt>
                <c:pt idx="318">
                  <c:v>-4.845709671709808</c:v>
                </c:pt>
                <c:pt idx="319">
                  <c:v>-4.916431641958184</c:v>
                </c:pt>
                <c:pt idx="320">
                  <c:v>-4.97993509723939</c:v>
                </c:pt>
                <c:pt idx="321">
                  <c:v>-5.036126799067506</c:v>
                </c:pt>
                <c:pt idx="322">
                  <c:v>-5.08492424438539</c:v>
                </c:pt>
                <c:pt idx="323">
                  <c:v>-5.126255786699199</c:v>
                </c:pt>
                <c:pt idx="324">
                  <c:v>-5.160060741272817</c:v>
                </c:pt>
                <c:pt idx="325">
                  <c:v>-5.18628947422779</c:v>
                </c:pt>
                <c:pt idx="326">
                  <c:v>-5.204903475417897</c:v>
                </c:pt>
                <c:pt idx="327">
                  <c:v>-5.215875414971402</c:v>
                </c:pt>
                <c:pt idx="328">
                  <c:v>-5.219189183417926</c:v>
                </c:pt>
                <c:pt idx="329">
                  <c:v>-5.214839915341075</c:v>
                </c:pt>
                <c:pt idx="330">
                  <c:v>-5.20283399652204</c:v>
                </c:pt>
                <c:pt idx="331">
                  <c:v>-5.183189054563724</c:v>
                </c:pt>
                <c:pt idx="332">
                  <c:v>-5.155933933009144</c:v>
                </c:pt>
                <c:pt idx="333">
                  <c:v>-5.1211086489921085</c:v>
                </c:pt>
                <c:pt idx="334">
                  <c:v>-5.078764334482352</c:v>
                </c:pt>
                <c:pt idx="335">
                  <c:v>-5.028963161211388</c:v>
                </c:pt>
                <c:pt idx="336">
                  <c:v>-4.9717782493893266</c:v>
                </c:pt>
                <c:pt idx="337">
                  <c:v>-4.907293560346649</c:v>
                </c:pt>
                <c:pt idx="338">
                  <c:v>-4.835603773258604</c:v>
                </c:pt>
                <c:pt idx="339">
                  <c:v>-4.756814146133181</c:v>
                </c:pt>
                <c:pt idx="340">
                  <c:v>-4.671040361266831</c:v>
                </c:pt>
                <c:pt idx="341">
                  <c:v>-4.578408355394765</c:v>
                </c:pt>
                <c:pt idx="342">
                  <c:v>-4.479054134785242</c:v>
                </c:pt>
                <c:pt idx="343">
                  <c:v>-4.373123575549387</c:v>
                </c:pt>
                <c:pt idx="344">
                  <c:v>-4.260772209459647</c:v>
                </c:pt>
                <c:pt idx="345">
                  <c:v>-4.142164995591361</c:v>
                </c:pt>
                <c:pt idx="346">
                  <c:v>-4.017476078122839</c:v>
                </c:pt>
                <c:pt idx="347">
                  <c:v>-3.886888530649439</c:v>
                </c:pt>
                <c:pt idx="348">
                  <c:v>-3.7505940873870744</c:v>
                </c:pt>
                <c:pt idx="349">
                  <c:v>-3.608792861659861</c:v>
                </c:pt>
                <c:pt idx="350">
                  <c:v>-3.461693052085162</c:v>
                </c:pt>
                <c:pt idx="351">
                  <c:v>-3.309510636887518</c:v>
                </c:pt>
                <c:pt idx="352">
                  <c:v>-3.152469056790179</c:v>
                </c:pt>
                <c:pt idx="353">
                  <c:v>-2.990798886949862</c:v>
                </c:pt>
                <c:pt idx="354">
                  <c:v>-2.8247374984164977</c:v>
                </c:pt>
                <c:pt idx="355">
                  <c:v>-2.6545287096148997</c:v>
                </c:pt>
                <c:pt idx="356">
                  <c:v>-2.480422428360105</c:v>
                </c:pt>
                <c:pt idx="357">
                  <c:v>-2.3026742849320994</c:v>
                </c:pt>
                <c:pt idx="358">
                  <c:v>-2.121545256748489</c:v>
                </c:pt>
                <c:pt idx="359">
                  <c:v>-1.9373012851862879</c:v>
                </c:pt>
                <c:pt idx="360">
                  <c:v>-1.750212885115472</c:v>
                </c:pt>
                <c:pt idx="361">
                  <c:v>-1.5605547477174606</c:v>
                </c:pt>
                <c:pt idx="362">
                  <c:v>-1.368605337171805</c:v>
                </c:pt>
                <c:pt idx="363">
                  <c:v>-1.1746464818031486</c:v>
                </c:pt>
                <c:pt idx="364">
                  <c:v>-0.9789629602888937</c:v>
                </c:pt>
                <c:pt idx="365">
                  <c:v>-0.7818420835349568</c:v>
                </c:pt>
                <c:pt idx="366">
                  <c:v>-0.5835732728335928</c:v>
                </c:pt>
                <c:pt idx="367">
                  <c:v>-0.38444763492274625</c:v>
                </c:pt>
                <c:pt idx="368">
                  <c:v>-0.18475753457067406</c:v>
                </c:pt>
                <c:pt idx="369">
                  <c:v>0.015203834686524352</c:v>
                </c:pt>
                <c:pt idx="370">
                  <c:v>0.21514288102412668</c:v>
                </c:pt>
                <c:pt idx="371">
                  <c:v>0.41476604539287476</c:v>
                </c:pt>
                <c:pt idx="372">
                  <c:v>0.6137802325349396</c:v>
                </c:pt>
                <c:pt idx="373">
                  <c:v>0.8118932413188438</c:v>
                </c:pt>
                <c:pt idx="374">
                  <c:v>1.0088141937616744</c:v>
                </c:pt>
                <c:pt idx="375">
                  <c:v>1.2042539621085904</c:v>
                </c:pt>
                <c:pt idx="376">
                  <c:v>1.397925593342489</c:v>
                </c:pt>
                <c:pt idx="377">
                  <c:v>1.5895447305007127</c:v>
                </c:pt>
                <c:pt idx="378">
                  <c:v>1.778830030180115</c:v>
                </c:pt>
                <c:pt idx="379">
                  <c:v>1.9655035756174102</c:v>
                </c:pt>
                <c:pt idx="380">
                  <c:v>2.1492912847384757</c:v>
                </c:pt>
                <c:pt idx="381">
                  <c:v>2.3299233125773413</c:v>
                </c:pt>
                <c:pt idx="382">
                  <c:v>2.5071344474741335</c:v>
                </c:pt>
                <c:pt idx="383">
                  <c:v>2.6806645004701104</c:v>
                </c:pt>
                <c:pt idx="384">
                  <c:v>2.850258687328235</c:v>
                </c:pt>
                <c:pt idx="385">
                  <c:v>3.0156680026182965</c:v>
                </c:pt>
                <c:pt idx="386">
                  <c:v>3.176649585317276</c:v>
                </c:pt>
                <c:pt idx="387">
                  <c:v>3.3329670753882987</c:v>
                </c:pt>
                <c:pt idx="388">
                  <c:v>3.484390960814558</c:v>
                </c:pt>
                <c:pt idx="389">
                  <c:v>3.6306989145786197</c:v>
                </c:pt>
                <c:pt idx="390">
                  <c:v>3.7716761210924714</c:v>
                </c:pt>
                <c:pt idx="391">
                  <c:v>3.907115591598962</c:v>
                </c:pt>
                <c:pt idx="392">
                  <c:v>4.036818468081498</c:v>
                </c:pt>
                <c:pt idx="393">
                  <c:v>4.160594315235911</c:v>
                </c:pt>
                <c:pt idx="394">
                  <c:v>4.278261400075684</c:v>
                </c:pt>
                <c:pt idx="395">
                  <c:v>4.389646958760119</c:v>
                </c:pt>
                <c:pt idx="396">
                  <c:v>4.494587450253547</c:v>
                </c:pt>
                <c:pt idx="397">
                  <c:v>4.592928796443283</c:v>
                </c:pt>
                <c:pt idx="398">
                  <c:v>4.68452660836371</c:v>
                </c:pt>
                <c:pt idx="399">
                  <c:v>4.769246398194293</c:v>
                </c:pt>
                <c:pt idx="400">
                  <c:v>4.846963776720363</c:v>
                </c:pt>
                <c:pt idx="401">
                  <c:v>4.91756463596668</c:v>
                </c:pt>
                <c:pt idx="402">
                  <c:v>4.980945316735618</c:v>
                </c:pt>
                <c:pt idx="403">
                  <c:v>5.037012760804044</c:v>
                </c:pt>
                <c:pt idx="404">
                  <c:v>5.085684647555371</c:v>
                </c:pt>
                <c:pt idx="405">
                  <c:v>5.126889514846202</c:v>
                </c:pt>
                <c:pt idx="406">
                  <c:v>5.1605668639301046</c:v>
                </c:pt>
                <c:pt idx="407">
                  <c:v>5.186667248284453</c:v>
                </c:pt>
                <c:pt idx="408">
                  <c:v>5.20515234620993</c:v>
                </c:pt>
                <c:pt idx="409">
                  <c:v>5.215995017096075</c:v>
                </c:pt>
                <c:pt idx="410">
                  <c:v>5.219179341270293</c:v>
                </c:pt>
                <c:pt idx="411">
                  <c:v>5.2147006433717955</c:v>
                </c:pt>
                <c:pt idx="412">
                  <c:v>5.202565499216169</c:v>
                </c:pt>
                <c:pt idx="413">
                  <c:v>5.182791726140476</c:v>
                </c:pt>
                <c:pt idx="414">
                  <c:v>5.155408356843085</c:v>
                </c:pt>
                <c:pt idx="415">
                  <c:v>5.120455596756618</c:v>
                </c:pt>
                <c:pt idx="416">
                  <c:v>5.077984765016619</c:v>
                </c:pt>
                <c:pt idx="417">
                  <c:v>5.028058219112609</c:v>
                </c:pt>
                <c:pt idx="418">
                  <c:v>4.970749263332145</c:v>
                </c:pt>
                <c:pt idx="419">
                  <c:v>4.906142041132358</c:v>
                </c:pt>
                <c:pt idx="420">
                  <c:v>4.834331411596904</c:v>
                </c:pt>
                <c:pt idx="421">
                  <c:v>4.755422810159817</c:v>
                </c:pt>
                <c:pt idx="422">
                  <c:v>4.669532093800723</c:v>
                </c:pt>
                <c:pt idx="423">
                  <c:v>4.5767853709386355</c:v>
                </c:pt>
                <c:pt idx="424">
                  <c:v>4.4773188162742</c:v>
                </c:pt>
                <c:pt idx="425">
                  <c:v>4.371278470852213</c:v>
                </c:pt>
                <c:pt idx="426">
                  <c:v>4.258820027637871</c:v>
                </c:pt>
                <c:pt idx="427">
                  <c:v>4.140108602921723</c:v>
                </c:pt>
                <c:pt idx="428">
                  <c:v>4.015318493888924</c:v>
                </c:pt>
                <c:pt idx="429">
                  <c:v>3.884632922708592</c:v>
                </c:pt>
                <c:pt idx="430">
                  <c:v>3.748243767519221</c:v>
                </c:pt>
                <c:pt idx="431">
                  <c:v>3.606351280705044</c:v>
                </c:pt>
                <c:pt idx="432">
                  <c:v>3.4591637948768494</c:v>
                </c:pt>
                <c:pt idx="433">
                  <c:v>3.3068974169891807</c:v>
                </c:pt>
                <c:pt idx="434">
                  <c:v>3.149775711042916</c:v>
                </c:pt>
                <c:pt idx="435">
                  <c:v>2.9880293698389653</c:v>
                </c:pt>
                <c:pt idx="436">
                  <c:v>2.8218958762652893</c:v>
                </c:pt>
                <c:pt idx="437">
                  <c:v>2.6516191546144237</c:v>
                </c:pt>
                <c:pt idx="438">
                  <c:v>2.477449212443302</c:v>
                </c:pt>
                <c:pt idx="439">
                  <c:v>2.2996417735015933</c:v>
                </c:pt>
                <c:pt idx="440">
                  <c:v>2.118457902267121</c:v>
                </c:pt>
                <c:pt idx="441">
                  <c:v>1.9341636206398065</c:v>
                </c:pt>
                <c:pt idx="442">
                  <c:v>1.7470295173569894</c:v>
                </c:pt>
                <c:pt idx="443">
                  <c:v>1.5573303507035308</c:v>
                </c:pt>
                <c:pt idx="444">
                  <c:v>1.3653446450998619</c:v>
                </c:pt>
                <c:pt idx="445">
                  <c:v>1.1713542821605798</c:v>
                </c:pt>
                <c:pt idx="446">
                  <c:v>0.975644086823876</c:v>
                </c:pt>
                <c:pt idx="447">
                  <c:v>0.7785014091592849</c:v>
                </c:pt>
                <c:pt idx="448">
                  <c:v>0.58021570246809</c:v>
                </c:pt>
                <c:pt idx="449">
                  <c:v>0.3810780982956772</c:v>
                </c:pt>
                <c:pt idx="450">
                  <c:v>0.18138097897965227</c:v>
                </c:pt>
                <c:pt idx="451">
                  <c:v>-0.018582451638342528</c:v>
                </c:pt>
                <c:pt idx="452">
                  <c:v>-0.2185185987069792</c:v>
                </c:pt>
                <c:pt idx="453">
                  <c:v>-0.41813390743385803</c:v>
                </c:pt>
                <c:pt idx="454">
                  <c:v>-0.6171352940951387</c:v>
                </c:pt>
                <c:pt idx="455">
                  <c:v>-0.8152305763535291</c:v>
                </c:pt>
                <c:pt idx="456">
                  <c:v>-1.0121289022529858</c:v>
                </c:pt>
                <c:pt idx="457">
                  <c:v>-1.2075411772599256</c:v>
                </c:pt>
                <c:pt idx="458">
                  <c:v>-1.4011804887241146</c:v>
                </c:pt>
                <c:pt idx="459">
                  <c:v>-1.592762527136189</c:v>
                </c:pt>
                <c:pt idx="460">
                  <c:v>-1.7820060035629655</c:v>
                </c:pt>
                <c:pt idx="461">
                  <c:v>-1.9686330626478192</c:v>
                </c:pt>
                <c:pt idx="462">
                  <c:v>-2.152369690569893</c:v>
                </c:pt>
                <c:pt idx="463">
                  <c:v>-2.3329461173628414</c:v>
                </c:pt>
                <c:pt idx="464">
                  <c:v>-2.5100972130025703</c:v>
                </c:pt>
                <c:pt idx="465">
                  <c:v>-2.6835628766825814</c:v>
                </c:pt>
                <c:pt idx="466">
                  <c:v>-2.853088418704958</c:v>
                </c:pt>
                <c:pt idx="467">
                  <c:v>-3.018424934426771</c:v>
                </c:pt>
                <c:pt idx="468">
                  <c:v>-3.179329669712459</c:v>
                </c:pt>
                <c:pt idx="469">
                  <c:v>-3.3355663773557658</c:v>
                </c:pt>
                <c:pt idx="470">
                  <c:v>-3.486905663948126</c:v>
                </c:pt>
                <c:pt idx="471">
                  <c:v>-3.6331253266837336</c:v>
                </c:pt>
                <c:pt idx="472">
                  <c:v>-3.7740106796072146</c:v>
                </c:pt>
                <c:pt idx="473">
                  <c:v>-3.9093548688247846</c:v>
                </c:pt>
                <c:pt idx="474">
                  <c:v>-4.038959176215927</c:v>
                </c:pt>
                <c:pt idx="475">
                  <c:v>-4.162633311199801</c:v>
                </c:pt>
                <c:pt idx="476">
                  <c:v>-4.2801956901280604</c:v>
                </c:pt>
                <c:pt idx="477">
                  <c:v>-4.391473702893698</c:v>
                </c:pt>
                <c:pt idx="478">
                  <c:v>-4.496303966364543</c:v>
                </c:pt>
                <c:pt idx="479">
                  <c:v>-4.594532564269427</c:v>
                </c:pt>
                <c:pt idx="480">
                  <c:v>-4.686015273184553</c:v>
                </c:pt>
                <c:pt idx="481">
                  <c:v>-4.77061777428855</c:v>
                </c:pt>
                <c:pt idx="482">
                  <c:v>-4.848215850575077</c:v>
                </c:pt>
                <c:pt idx="483">
                  <c:v>-4.918695569233518</c:v>
                </c:pt>
                <c:pt idx="484">
                  <c:v>-4.981953448930046</c:v>
                </c:pt>
                <c:pt idx="485">
                  <c:v>-5.037896611743313</c:v>
                </c:pt>
                <c:pt idx="486">
                  <c:v>-5.086442919531767</c:v>
                </c:pt>
                <c:pt idx="487">
                  <c:v>-5.127521094532417</c:v>
                </c:pt>
                <c:pt idx="488">
                  <c:v>-5.161070824013866</c:v>
                </c:pt>
                <c:pt idx="489">
                  <c:v>-5.187042848830034</c:v>
                </c:pt>
                <c:pt idx="490">
                  <c:v>-5.205399035744564</c:v>
                </c:pt>
                <c:pt idx="491">
                  <c:v>-5.216112433419648</c:v>
                </c:pt>
                <c:pt idx="492">
                  <c:v>-5.219167311987142</c:v>
                </c:pt>
                <c:pt idx="493">
                  <c:v>-5.214559186143829</c:v>
                </c:pt>
                <c:pt idx="494">
                  <c:v>-5.20229482173693</c:v>
                </c:pt>
                <c:pt idx="495">
                  <c:v>-5.182392225830206</c:v>
                </c:pt>
                <c:pt idx="496">
                  <c:v>-5.154880620265206</c:v>
                </c:pt>
                <c:pt idx="497">
                  <c:v>-5.1198003987565155</c:v>
                </c:pt>
                <c:pt idx="498">
                  <c:v>-5.077203067583991</c:v>
                </c:pt>
                <c:pt idx="499">
                  <c:v>-5.0271511699690175</c:v>
                </c:pt>
                <c:pt idx="500">
                  <c:v>-4.969718194245893</c:v>
                </c:pt>
                <c:pt idx="501">
                  <c:v>-4.904988465963124</c:v>
                </c:pt>
                <c:pt idx="502">
                  <c:v>-4.833057024073034</c:v>
                </c:pt>
                <c:pt idx="503">
                  <c:v>-4.754029481391514</c:v>
                </c:pt>
                <c:pt idx="504">
                  <c:v>-4.66802186953281</c:v>
                </c:pt>
                <c:pt idx="505">
                  <c:v>-4.575160468546898</c:v>
                </c:pt>
                <c:pt idx="506">
                  <c:v>-4.475581621509745</c:v>
                </c:pt>
                <c:pt idx="507">
                  <c:v>-4.3694315343386085</c:v>
                </c:pt>
                <c:pt idx="508">
                  <c:v>-4.256866061126195</c:v>
                </c:pt>
                <c:pt idx="509">
                  <c:v>-4.138050475309104</c:v>
                </c:pt>
                <c:pt idx="510">
                  <c:v>-4.013159227006236</c:v>
                </c:pt>
                <c:pt idx="511">
                  <c:v>-3.882375686883703</c:v>
                </c:pt>
                <c:pt idx="512">
                  <c:v>-3.7458918769222236</c:v>
                </c:pt>
                <c:pt idx="513">
                  <c:v>-3.6039081884821726</c:v>
                </c:pt>
                <c:pt idx="514">
                  <c:v>-3.4566330880804617</c:v>
                </c:pt>
                <c:pt idx="515">
                  <c:v>-3.3042828113111344</c:v>
                </c:pt>
                <c:pt idx="516">
                  <c:v>-3.14708104535895</c:v>
                </c:pt>
                <c:pt idx="517">
                  <c:v>-2.985258600572339</c:v>
                </c:pt>
                <c:pt idx="518">
                  <c:v>-2.819053071577837</c:v>
                </c:pt>
                <c:pt idx="519">
                  <c:v>-2.648708488433417</c:v>
                </c:pt>
                <c:pt idx="520">
                  <c:v>-2.474474958333172</c:v>
                </c:pt>
                <c:pt idx="521">
                  <c:v>-2.2966082983893017</c:v>
                </c:pt>
                <c:pt idx="522">
                  <c:v>-2.1153696600304013</c:v>
                </c:pt>
                <c:pt idx="523">
                  <c:v>-1.9310251455678242</c:v>
                </c:pt>
                <c:pt idx="524">
                  <c:v>-1.7438454174929552</c:v>
                </c:pt>
                <c:pt idx="525">
                  <c:v>-1.554105301078873</c:v>
                </c:pt>
                <c:pt idx="526">
                  <c:v>-1.3620833808701958</c:v>
                </c:pt>
                <c:pt idx="527">
                  <c:v>-1.168061591653405</c:v>
                </c:pt>
                <c:pt idx="528">
                  <c:v>-0.972324804508041</c:v>
                </c:pt>
                <c:pt idx="529">
                  <c:v>-0.7751604085468676</c:v>
                </c:pt>
                <c:pt idx="530">
                  <c:v>-0.5768578889589542</c:v>
                </c:pt>
                <c:pt idx="531">
                  <c:v>-0.37770840197504457</c:v>
                </c:pt>
                <c:pt idx="532">
                  <c:v>-0.17800434737959625</c:v>
                </c:pt>
                <c:pt idx="533">
                  <c:v>0.02196106080301976</c:v>
                </c:pt>
                <c:pt idx="534">
                  <c:v>0.22189422481798607</c:v>
                </c:pt>
                <c:pt idx="535">
                  <c:v>0.42150159425274975</c:v>
                </c:pt>
                <c:pt idx="536">
                  <c:v>0.620490097040223</c:v>
                </c:pt>
                <c:pt idx="537">
                  <c:v>0.8185675697598229</c:v>
                </c:pt>
                <c:pt idx="538">
                  <c:v>1.0154431866042315</c:v>
                </c:pt>
                <c:pt idx="539">
                  <c:v>1.2108278863822157</c:v>
                </c:pt>
                <c:pt idx="540">
                  <c:v>1.4044347969307254</c:v>
                </c:pt>
                <c:pt idx="541">
                  <c:v>1.5959796563128048</c:v>
                </c:pt>
                <c:pt idx="542">
                  <c:v>1.785181230183058</c:v>
                </c:pt>
                <c:pt idx="543">
                  <c:v>1.9717617247080539</c:v>
                </c:pt>
                <c:pt idx="544">
                  <c:v>2.1554471944349585</c:v>
                </c:pt>
                <c:pt idx="545">
                  <c:v>2.335967944510075</c:v>
                </c:pt>
                <c:pt idx="546">
                  <c:v>2.513058926656295</c:v>
                </c:pt>
                <c:pt idx="547">
                  <c:v>2.686460128328254</c:v>
                </c:pt>
                <c:pt idx="548">
                  <c:v>2.8559169544739573</c:v>
                </c:pt>
                <c:pt idx="549">
                  <c:v>3.0211806013420603</c:v>
                </c:pt>
                <c:pt idx="550">
                  <c:v>3.182008421786121</c:v>
                </c:pt>
                <c:pt idx="551">
                  <c:v>3.338164281529599</c:v>
                </c:pt>
                <c:pt idx="552">
                  <c:v>3.4894189058682388</c:v>
                </c:pt>
                <c:pt idx="553">
                  <c:v>3.6355502163009454</c:v>
                </c:pt>
                <c:pt idx="554">
                  <c:v>3.7763436565950115</c:v>
                </c:pt>
                <c:pt idx="555">
                  <c:v>3.9115925078067004</c:v>
                </c:pt>
                <c:pt idx="556">
                  <c:v>4.041098191794792</c:v>
                </c:pt>
                <c:pt idx="557">
                  <c:v>4.164670562781575</c:v>
                </c:pt>
                <c:pt idx="558">
                  <c:v>4.282128186532951</c:v>
                </c:pt>
                <c:pt idx="559">
                  <c:v>4.393298606747905</c:v>
                </c:pt>
                <c:pt idx="560">
                  <c:v>4.498018598266278</c:v>
                </c:pt>
                <c:pt idx="561">
                  <c:v>4.596134406722884</c:v>
                </c:pt>
                <c:pt idx="562">
                  <c:v>4.687501974296209</c:v>
                </c:pt>
                <c:pt idx="563">
                  <c:v>4.771987151220323</c:v>
                </c:pt>
                <c:pt idx="564">
                  <c:v>4.849465892749247</c:v>
                </c:pt>
                <c:pt idx="565">
                  <c:v>4.9198244412847725</c:v>
                </c:pt>
                <c:pt idx="566">
                  <c:v>4.982959493400218</c:v>
                </c:pt>
                <c:pt idx="567">
                  <c:v>5.038778351514922</c:v>
                </c:pt>
                <c:pt idx="568">
                  <c:v>5.087199059996818</c:v>
                </c:pt>
                <c:pt idx="569">
                  <c:v>5.128150525493181</c:v>
                </c:pt>
                <c:pt idx="570">
                  <c:v>5.161572621312909</c:v>
                </c:pt>
                <c:pt idx="571">
                  <c:v>5.18741627570713</c:v>
                </c:pt>
                <c:pt idx="572">
                  <c:v>5.205643543918418</c:v>
                </c:pt>
                <c:pt idx="573">
                  <c:v>5.216227663892913</c:v>
                </c:pt>
                <c:pt idx="574">
                  <c:v>5.219153095573515</c:v>
                </c:pt>
                <c:pt idx="575">
                  <c:v>5.214415543716456</c:v>
                </c:pt>
                <c:pt idx="576">
                  <c:v>5.20202196419776</c:v>
                </c:pt>
                <c:pt idx="577">
                  <c:v>5.1819905538003335</c:v>
                </c:pt>
                <c:pt idx="578">
                  <c:v>5.154350723496662</c:v>
                </c:pt>
                <c:pt idx="579">
                  <c:v>5.119143055266378</c:v>
                </c:pt>
                <c:pt idx="580">
                  <c:v>5.076419242512052</c:v>
                </c:pt>
                <c:pt idx="581">
                  <c:v>5.0262420141607285</c:v>
                </c:pt>
                <c:pt idx="582">
                  <c:v>4.968685042562659</c:v>
                </c:pt>
                <c:pt idx="583">
                  <c:v>4.90383283532238</c:v>
                </c:pt>
                <c:pt idx="584">
                  <c:v>4.831780611221046</c:v>
                </c:pt>
                <c:pt idx="585">
                  <c:v>4.752634160412176</c:v>
                </c:pt>
                <c:pt idx="586">
                  <c:v>4.6665096890959745</c:v>
                </c:pt>
                <c:pt idx="587">
                  <c:v>4.573533648900492</c:v>
                </c:pt>
                <c:pt idx="588">
                  <c:v>4.473842551219881</c:v>
                </c:pt>
                <c:pt idx="589">
                  <c:v>4.367582766782559</c:v>
                </c:pt>
                <c:pt idx="590">
                  <c:v>4.254910310743487</c:v>
                </c:pt>
                <c:pt idx="591">
                  <c:v>4.135990613615988</c:v>
                </c:pt>
                <c:pt idx="592">
                  <c:v>4.010998278379636</c:v>
                </c:pt>
                <c:pt idx="593">
                  <c:v>3.8801168241207313</c:v>
                </c:pt>
                <c:pt idx="594">
                  <c:v>3.7435384165816767</c:v>
                </c:pt>
                <c:pt idx="595">
                  <c:v>3.6014635860150492</c:v>
                </c:pt>
                <c:pt idx="596">
                  <c:v>3.454100932756564</c:v>
                </c:pt>
                <c:pt idx="597">
                  <c:v>3.3016668209490705</c:v>
                </c:pt>
                <c:pt idx="598">
                  <c:v>3.144385060867509</c:v>
                </c:pt>
                <c:pt idx="599">
                  <c:v>2.9824865803111535</c:v>
                </c:pt>
                <c:pt idx="600">
                  <c:v>2.8162090855454616</c:v>
                </c:pt>
                <c:pt idx="601">
                  <c:v>2.6457967122916233</c:v>
                </c:pt>
                <c:pt idx="602">
                  <c:v>2.4714996672761145</c:v>
                </c:pt>
                <c:pt idx="603">
                  <c:v>2.2935738608663994</c:v>
                </c:pt>
                <c:pt idx="604">
                  <c:v>2.1122805313324395</c:v>
                </c:pt>
                <c:pt idx="605">
                  <c:v>1.9278858612855594</c:v>
                </c:pt>
                <c:pt idx="606">
                  <c:v>1.740660586857664</c:v>
                </c:pt>
                <c:pt idx="607">
                  <c:v>1.5508796001949328</c:v>
                </c:pt>
                <c:pt idx="608">
                  <c:v>1.3588215458494817</c:v>
                </c:pt>
                <c:pt idx="609">
                  <c:v>1.164768411661423</c:v>
                </c:pt>
                <c:pt idx="610">
                  <c:v>0.9690051147323221</c:v>
                </c:pt>
                <c:pt idx="611">
                  <c:v>0.7718190830977942</c:v>
                </c:pt>
                <c:pt idx="612">
                  <c:v>0.5734998337132741</c:v>
                </c:pt>
                <c:pt idx="613">
                  <c:v>0.3743385473729077</c:v>
                </c:pt>
                <c:pt idx="614">
                  <c:v>0.17462764118552684</c:v>
                </c:pt>
                <c:pt idx="615">
                  <c:v>-0.025339660764771368</c:v>
                </c:pt>
                <c:pt idx="616">
                  <c:v>-0.2252697579426034</c:v>
                </c:pt>
                <c:pt idx="617">
                  <c:v>-0.42486910443827763</c:v>
                </c:pt>
                <c:pt idx="618">
                  <c:v>-0.6238446399643836</c:v>
                </c:pt>
                <c:pt idx="619">
                  <c:v>-0.8219042201393701</c:v>
                </c:pt>
                <c:pt idx="620">
                  <c:v>-1.018757045426518</c:v>
                </c:pt>
                <c:pt idx="621">
                  <c:v>-1.214114088098186</c:v>
                </c:pt>
                <c:pt idx="622">
                  <c:v>-1.4076885165986157</c:v>
                </c:pt>
                <c:pt idx="623">
                  <c:v>-1.5991961166823814</c:v>
                </c:pt>
                <c:pt idx="624">
                  <c:v>-1.7883557087098345</c:v>
                </c:pt>
                <c:pt idx="625">
                  <c:v>-1.974889560487008</c:v>
                </c:pt>
                <c:pt idx="626">
                  <c:v>-2.1585237950439957</c:v>
                </c:pt>
                <c:pt idx="627">
                  <c:v>-2.3389887927527653</c:v>
                </c:pt>
                <c:pt idx="628">
                  <c:v>-2.5160195871941635</c:v>
                </c:pt>
                <c:pt idx="629">
                  <c:v>-2.6893562541930365</c:v>
                </c:pt>
                <c:pt idx="630">
                  <c:v>-2.8587442934499516</c:v>
                </c:pt>
                <c:pt idx="631">
                  <c:v>-3.023935002209367</c:v>
                </c:pt>
                <c:pt idx="632">
                  <c:v>-3.1846858404157343</c:v>
                </c:pt>
                <c:pt idx="633">
                  <c:v>-3.340760786821121</c:v>
                </c:pt>
                <c:pt idx="634">
                  <c:v>-3.491930685521649</c:v>
                </c:pt>
                <c:pt idx="635">
                  <c:v>-3.6379735824140673</c:v>
                </c:pt>
                <c:pt idx="636">
                  <c:v>-3.7786750510782046</c:v>
                </c:pt>
                <c:pt idx="637">
                  <c:v>-3.913828507606961</c:v>
                </c:pt>
                <c:pt idx="638">
                  <c:v>-4.043235513921705</c:v>
                </c:pt>
                <c:pt idx="639">
                  <c:v>-4.166706069127497</c:v>
                </c:pt>
                <c:pt idx="640">
                  <c:v>-4.2840588884804855</c:v>
                </c:pt>
                <c:pt idx="641">
                  <c:v>-4.3951216695579856</c:v>
                </c:pt>
                <c:pt idx="642">
                  <c:v>-4.499731345240214</c:v>
                </c:pt>
                <c:pt idx="643">
                  <c:v>-4.59773432313238</c:v>
                </c:pt>
                <c:pt idx="644">
                  <c:v>-4.688986711075655</c:v>
                </c:pt>
                <c:pt idx="645">
                  <c:v>-4.773354528415757</c:v>
                </c:pt>
                <c:pt idx="646">
                  <c:v>-4.85071390271905</c:v>
                </c:pt>
                <c:pt idx="647">
                  <c:v>-4.92095125164739</c:v>
                </c:pt>
                <c:pt idx="648">
                  <c:v>-4.983963449724539</c:v>
                </c:pt>
                <c:pt idx="649">
                  <c:v>-5.039657979749381</c:v>
                </c:pt>
                <c:pt idx="650">
                  <c:v>-5.08795306863367</c:v>
                </c:pt>
                <c:pt idx="651">
                  <c:v>-5.128777807464723</c:v>
                </c:pt>
                <c:pt idx="652">
                  <c:v>-5.162072255616958</c:v>
                </c:pt>
                <c:pt idx="653">
                  <c:v>-5.187787528759258</c:v>
                </c:pt>
                <c:pt idx="654">
                  <c:v>-5.205885870629032</c:v>
                </c:pt>
                <c:pt idx="655">
                  <c:v>-5.216340708467584</c:v>
                </c:pt>
                <c:pt idx="656">
                  <c:v>-5.219136692035369</c:v>
                </c:pt>
                <c:pt idx="657">
                  <c:v>-5.214269716149869</c:v>
                </c:pt>
                <c:pt idx="658">
                  <c:v>-5.201746926712994</c:v>
                </c:pt>
                <c:pt idx="659">
                  <c:v>-5.181586710219174</c:v>
                </c:pt>
                <c:pt idx="660">
                  <c:v>-5.1538186667595065</c:v>
                </c:pt>
                <c:pt idx="661">
                  <c:v>-5.118483566561663</c:v>
                </c:pt>
                <c:pt idx="662">
                  <c:v>-5.075633290129257</c:v>
                </c:pt>
                <c:pt idx="663">
                  <c:v>-5.025330752068729</c:v>
                </c:pt>
                <c:pt idx="664">
                  <c:v>-4.967649808715377</c:v>
                </c:pt>
                <c:pt idx="665">
                  <c:v>-4.90267514969438</c:v>
                </c:pt>
                <c:pt idx="666">
                  <c:v>-4.830502173575824</c:v>
                </c:pt>
                <c:pt idx="667">
                  <c:v>-4.751236847806504</c:v>
                </c:pt>
                <c:pt idx="668">
                  <c:v>-4.664995553123907</c:v>
                </c:pt>
                <c:pt idx="669">
                  <c:v>-4.5719049126811475</c:v>
                </c:pt>
                <c:pt idx="670">
                  <c:v>-4.472101606133347</c:v>
                </c:pt>
                <c:pt idx="671">
                  <c:v>-4.365732168958806</c:v>
                </c:pt>
                <c:pt idx="672">
                  <c:v>-4.2529527773092735</c:v>
                </c:pt>
                <c:pt idx="673">
                  <c:v>-4.133929018705552</c:v>
                </c:pt>
                <c:pt idx="674">
                  <c:v>-4.008835648914673</c:v>
                </c:pt>
                <c:pt idx="675">
                  <c:v>-3.8778563353662348</c:v>
                </c:pt>
                <c:pt idx="676">
                  <c:v>-3.741183387483778</c:v>
                </c:pt>
                <c:pt idx="677">
                  <c:v>-3.599017474328103</c:v>
                </c:pt>
                <c:pt idx="678">
                  <c:v>-3.451567329966221</c:v>
                </c:pt>
                <c:pt idx="679">
                  <c:v>-3.2990494469991956</c:v>
                </c:pt>
                <c:pt idx="680">
                  <c:v>-3.1416877586983505</c:v>
                </c:pt>
                <c:pt idx="681">
                  <c:v>-2.979713310217</c:v>
                </c:pt>
                <c:pt idx="682">
                  <c:v>-2.81336391935991</c:v>
                </c:pt>
                <c:pt idx="683">
                  <c:v>-2.6428838274092437</c:v>
                </c:pt>
                <c:pt idx="684">
                  <c:v>-2.468523340518898</c:v>
                </c:pt>
                <c:pt idx="685">
                  <c:v>-2.2905384622044562</c:v>
                </c:pt>
                <c:pt idx="686">
                  <c:v>-2.1091905174677574</c:v>
                </c:pt>
                <c:pt idx="687">
                  <c:v>-1.9247457691085175</c:v>
                </c:pt>
                <c:pt idx="688">
                  <c:v>-1.7374750267857244</c:v>
                </c:pt>
                <c:pt idx="689">
                  <c:v>-1.5476532494035165</c:v>
                </c:pt>
                <c:pt idx="690">
                  <c:v>-1.3555591414045978</c:v>
                </c:pt>
                <c:pt idx="691">
                  <c:v>-1.161474743564665</c:v>
                </c:pt>
                <c:pt idx="692">
                  <c:v>-0.9656850188878958</c:v>
                </c:pt>
                <c:pt idx="693">
                  <c:v>-0.7684774342122533</c:v>
                </c:pt>
                <c:pt idx="694">
                  <c:v>-0.5701415381382493</c:v>
                </c:pt>
                <c:pt idx="695">
                  <c:v>-0.37096853590148443</c:v>
                </c:pt>
                <c:pt idx="696">
                  <c:v>-0.1712508618124406</c:v>
                </c:pt>
                <c:pt idx="697">
                  <c:v>0.028718250107714543</c:v>
                </c:pt>
                <c:pt idx="698">
                  <c:v>0.2286451966662521</c:v>
                </c:pt>
                <c:pt idx="699">
                  <c:v>0.4282364365792802</c:v>
                </c:pt>
                <c:pt idx="700">
                  <c:v>0.6271989214618376</c:v>
                </c:pt>
                <c:pt idx="701">
                  <c:v>0.8252405260938861</c:v>
                </c:pt>
                <c:pt idx="702">
                  <c:v>1.0220704773311844</c:v>
                </c:pt>
                <c:pt idx="703">
                  <c:v>1.2173997810306758</c:v>
                </c:pt>
                <c:pt idx="704">
                  <c:v>1.4109416463642541</c:v>
                </c:pt>
                <c:pt idx="705">
                  <c:v>1.6024119068970553</c:v>
                </c:pt>
                <c:pt idx="706">
                  <c:v>1.791529437812971</c:v>
                </c:pt>
                <c:pt idx="707">
                  <c:v>1.9780165686739561</c:v>
                </c:pt>
                <c:pt idx="708">
                  <c:v>2.1615994911077663</c:v>
                </c:pt>
                <c:pt idx="709">
                  <c:v>2.342008660824953</c:v>
                </c:pt>
                <c:pt idx="710">
                  <c:v>2.518979193375506</c:v>
                </c:pt>
                <c:pt idx="711">
                  <c:v>2.692251253063287</c:v>
                </c:pt>
                <c:pt idx="712">
                  <c:v>2.861570434448094</c:v>
                </c:pt>
                <c:pt idx="713">
                  <c:v>3.026688135874455</c:v>
                </c:pt>
                <c:pt idx="714">
                  <c:v>3.187361924479321</c:v>
                </c:pt>
                <c:pt idx="715">
                  <c:v>3.343355892142218</c:v>
                </c:pt>
                <c:pt idx="716">
                  <c:v>3.494441001855804</c:v>
                </c:pt>
                <c:pt idx="717">
                  <c:v>3.6403954240075835</c:v>
                </c:pt>
                <c:pt idx="718">
                  <c:v>3.7810048620797927</c:v>
                </c:pt>
                <c:pt idx="719">
                  <c:v>3.9160628672885793</c:v>
                </c:pt>
                <c:pt idx="720">
                  <c:v>4.045371141701029</c:v>
                </c:pt>
                <c:pt idx="721">
                  <c:v>4.168739829384551</c:v>
                </c:pt>
                <c:pt idx="722">
                  <c:v>4.285987795161623</c:v>
                </c:pt>
                <c:pt idx="723">
                  <c:v>4.396942890559981</c:v>
                </c:pt>
                <c:pt idx="724">
                  <c:v>4.501442206568601</c:v>
                </c:pt>
                <c:pt idx="725">
                  <c:v>4.599332312827468</c:v>
                </c:pt>
                <c:pt idx="726">
                  <c:v>4.690469482900715</c:v>
                </c:pt>
                <c:pt idx="727">
                  <c:v>4.774719905301828</c:v>
                </c:pt>
                <c:pt idx="728">
                  <c:v>4.851959879961489</c:v>
                </c:pt>
                <c:pt idx="729">
                  <c:v>4.92207599984916</c:v>
                </c:pt>
                <c:pt idx="730">
                  <c:v>4.984965317482287</c:v>
                </c:pt>
                <c:pt idx="731">
                  <c:v>5.040535496078068</c:v>
                </c:pt>
                <c:pt idx="732">
                  <c:v>5.088704945126331</c:v>
                </c:pt>
                <c:pt idx="733">
                  <c:v>5.129402940184169</c:v>
                </c:pt>
                <c:pt idx="734">
                  <c:v>5.162569726716635</c:v>
                </c:pt>
                <c:pt idx="735">
                  <c:v>5.188156607830834</c:v>
                </c:pt>
                <c:pt idx="736">
                  <c:v>5.206126015774852</c:v>
                </c:pt>
                <c:pt idx="737">
                  <c:v>5.2164515670962865</c:v>
                </c:pt>
                <c:pt idx="738">
                  <c:v>5.219118101379579</c:v>
                </c:pt>
                <c:pt idx="739">
                  <c:v>5.214121703505182</c:v>
                </c:pt>
                <c:pt idx="740">
                  <c:v>5.201469709397896</c:v>
                </c:pt>
                <c:pt idx="741">
                  <c:v>5.181180695255973</c:v>
                </c:pt>
                <c:pt idx="742">
                  <c:v>5.153284450276716</c:v>
                </c:pt>
                <c:pt idx="743">
                  <c:v>5.11782193291874</c:v>
                </c:pt>
                <c:pt idx="744">
                  <c:v>5.074845210764984</c:v>
                </c:pt>
                <c:pt idx="745">
                  <c:v>5.024417384074896</c:v>
                </c:pt>
                <c:pt idx="746">
                  <c:v>4.966612493137891</c:v>
                </c:pt>
                <c:pt idx="747">
                  <c:v>4.9015154095642925</c:v>
                </c:pt>
                <c:pt idx="748">
                  <c:v>4.829221711673132</c:v>
                </c:pt>
                <c:pt idx="749">
                  <c:v>4.749837544160068</c:v>
                </c:pt>
                <c:pt idx="750">
                  <c:v>4.663479462251127</c:v>
                </c:pt>
                <c:pt idx="751">
                  <c:v>4.5702742605714</c:v>
                </c:pt>
                <c:pt idx="752">
                  <c:v>4.47035878697974</c:v>
                </c:pt>
                <c:pt idx="753">
                  <c:v>4.363879741642853</c:v>
                </c:pt>
                <c:pt idx="754">
                  <c:v>4.2509934616439295</c:v>
                </c:pt>
                <c:pt idx="755">
                  <c:v>4.131865691441724</c:v>
                </c:pt>
                <c:pt idx="756">
                  <c:v>4.006671339517662</c:v>
                </c:pt>
                <c:pt idx="757">
                  <c:v>3.8755942215674986</c:v>
                </c:pt>
                <c:pt idx="758">
                  <c:v>3.7388267906154704</c:v>
                </c:pt>
                <c:pt idx="759">
                  <c:v>3.5965698544463947</c:v>
                </c:pt>
                <c:pt idx="760">
                  <c:v>3.4490322807712115</c:v>
                </c:pt>
                <c:pt idx="761">
                  <c:v>3.296430690558383</c:v>
                </c:pt>
                <c:pt idx="762">
                  <c:v>3.1389891399818577</c:v>
                </c:pt>
                <c:pt idx="763">
                  <c:v>2.9769387914520533</c:v>
                </c:pt>
                <c:pt idx="764">
                  <c:v>2.8105175742135318</c:v>
                </c:pt>
                <c:pt idx="765">
                  <c:v>2.639969835006944</c:v>
                </c:pt>
                <c:pt idx="766">
                  <c:v>2.46554597930884</c:v>
                </c:pt>
                <c:pt idx="767">
                  <c:v>2.287502103675528</c:v>
                </c:pt>
                <c:pt idx="768">
                  <c:v>2.106099619731316</c:v>
                </c:pt>
                <c:pt idx="769">
                  <c:v>1.9216048703525945</c:v>
                </c:pt>
                <c:pt idx="770">
                  <c:v>1.7342887386120873</c:v>
                </c:pt>
                <c:pt idx="771">
                  <c:v>1.5444262500565442</c:v>
                </c:pt>
                <c:pt idx="772">
                  <c:v>1.3522961689026427</c:v>
                </c:pt>
                <c:pt idx="773">
                  <c:v>1.158180588743313</c:v>
                </c:pt>
                <c:pt idx="774">
                  <c:v>0.9623645183660366</c:v>
                </c:pt>
                <c:pt idx="775">
                  <c:v>0.7651354632905507</c:v>
                </c:pt>
                <c:pt idx="776">
                  <c:v>0.5667830036412167</c:v>
                </c:pt>
                <c:pt idx="777">
                  <c:v>0.3675983689728917</c:v>
                </c:pt>
                <c:pt idx="778">
                  <c:v>0.1678740106754203</c:v>
                </c:pt>
                <c:pt idx="779">
                  <c:v>-0.032096827416137806</c:v>
                </c:pt>
                <c:pt idx="780">
                  <c:v>-0.23202053957446678</c:v>
                </c:pt>
                <c:pt idx="781">
                  <c:v>-0.4316035892647075</c:v>
                </c:pt>
                <c:pt idx="782">
                  <c:v>-0.6305529401269859</c:v>
                </c:pt>
                <c:pt idx="783">
                  <c:v>-0.8285764862253224</c:v>
                </c:pt>
                <c:pt idx="784">
                  <c:v>-1.0253834809296944</c:v>
                </c:pt>
                <c:pt idx="785">
                  <c:v>-1.2206849638028991</c:v>
                </c:pt>
                <c:pt idx="786">
                  <c:v>-1.414194184864447</c:v>
                </c:pt>
                <c:pt idx="787">
                  <c:v>-1.6056270256092782</c:v>
                </c:pt>
                <c:pt idx="788">
                  <c:v>-1.7947024161625282</c:v>
                </c:pt>
                <c:pt idx="789">
                  <c:v>-1.9811427479585373</c:v>
                </c:pt>
                <c:pt idx="790">
                  <c:v>-2.1646742813373603</c:v>
                </c:pt>
                <c:pt idx="791">
                  <c:v>-2.34502754746124</c:v>
                </c:pt>
                <c:pt idx="792">
                  <c:v>-2.52193774396011</c:v>
                </c:pt>
                <c:pt idx="793">
                  <c:v>-2.6951451237258817</c:v>
                </c:pt>
                <c:pt idx="794">
                  <c:v>-2.8643953762841</c:v>
                </c:pt>
                <c:pt idx="795">
                  <c:v>-3.0294400011836324</c:v>
                </c:pt>
                <c:pt idx="796">
                  <c:v>-3.1900366728554332</c:v>
                </c:pt>
                <c:pt idx="797">
                  <c:v>-3.345949596405478</c:v>
                </c:pt>
                <c:pt idx="798">
                  <c:v>-3.4969498538187653</c:v>
                </c:pt>
                <c:pt idx="799">
                  <c:v>-3.6428157400666437</c:v>
                </c:pt>
                <c:pt idx="800">
                  <c:v>-3.783333088623478</c:v>
                </c:pt>
                <c:pt idx="801">
                  <c:v>-3.9182955859152546</c:v>
                </c:pt>
                <c:pt idx="802">
                  <c:v>-4.047505074237801</c:v>
                </c:pt>
                <c:pt idx="803">
                  <c:v>-4.170771842700542</c:v>
                </c:pt>
                <c:pt idx="804">
                  <c:v>-4.28791490576803</c:v>
                </c:pt>
                <c:pt idx="805">
                  <c:v>-4.398762268990727</c:v>
                </c:pt>
                <c:pt idx="806">
                  <c:v>-4.503151181534511</c:v>
                </c:pt>
                <c:pt idx="807">
                  <c:v>-4.600928375138525</c:v>
                </c:pt>
                <c:pt idx="808">
                  <c:v>-4.691950289150017</c:v>
                </c:pt>
                <c:pt idx="809">
                  <c:v>-4.776083281306411</c:v>
                </c:pt>
                <c:pt idx="810">
                  <c:v>-4.85320382395443</c:v>
                </c:pt>
                <c:pt idx="811">
                  <c:v>-4.9231986854187735</c:v>
                </c:pt>
                <c:pt idx="812">
                  <c:v>-4.9859650962536355</c:v>
                </c:pt>
                <c:pt idx="813">
                  <c:v>-5.041410900133259</c:v>
                </c:pt>
                <c:pt idx="814">
                  <c:v>-5.089454689159731</c:v>
                </c:pt>
                <c:pt idx="815">
                  <c:v>-5.130025923389571</c:v>
                </c:pt>
                <c:pt idx="816">
                  <c:v>-5.163065034403465</c:v>
                </c:pt>
                <c:pt idx="817">
                  <c:v>-5.188523512767201</c:v>
                </c:pt>
                <c:pt idx="818">
                  <c:v>-5.206363979255249</c:v>
                </c:pt>
                <c:pt idx="819">
                  <c:v>-5.216560239732567</c:v>
                </c:pt>
                <c:pt idx="820">
                  <c:v>-5.219097323613935</c:v>
                </c:pt>
                <c:pt idx="821">
                  <c:v>-5.213971505844416</c:v>
                </c:pt>
                <c:pt idx="822">
                  <c:v>-5.2011903123686345</c:v>
                </c:pt>
                <c:pt idx="823">
                  <c:v>-5.180772509080864</c:v>
                </c:pt>
                <c:pt idx="824">
                  <c:v>-5.152748074272144</c:v>
                </c:pt>
                <c:pt idx="825">
                  <c:v>-5.117158154614863</c:v>
                </c:pt>
                <c:pt idx="826">
                  <c:v>-5.074055004749474</c:v>
                </c:pt>
                <c:pt idx="827">
                  <c:v>-5.023501910561971</c:v>
                </c:pt>
                <c:pt idx="828">
                  <c:v>-4.96557309626489</c:v>
                </c:pt>
                <c:pt idx="829">
                  <c:v>-4.900353615418077</c:v>
                </c:pt>
                <c:pt idx="830">
                  <c:v>-4.827939226049533</c:v>
                </c:pt>
                <c:pt idx="831">
                  <c:v>-4.748436250059243</c:v>
                </c:pt>
                <c:pt idx="832">
                  <c:v>-4.661961417112955</c:v>
                </c:pt>
                <c:pt idx="833">
                  <c:v>-4.5686416932545955</c:v>
                </c:pt>
                <c:pt idx="834">
                  <c:v>-4.468614094489389</c:v>
                </c:pt>
                <c:pt idx="835">
                  <c:v>-4.362025485610987</c:v>
                </c:pt>
                <c:pt idx="836">
                  <c:v>-4.249032364568466</c:v>
                </c:pt>
                <c:pt idx="837">
                  <c:v>-4.129800632689199</c:v>
                </c:pt>
                <c:pt idx="838">
                  <c:v>-4.004505351095524</c:v>
                </c:pt>
                <c:pt idx="839">
                  <c:v>-3.8733304836725035</c:v>
                </c:pt>
                <c:pt idx="840">
                  <c:v>-3.7364686269642906</c:v>
                </c:pt>
                <c:pt idx="841">
                  <c:v>-3.594120727395631</c:v>
                </c:pt>
                <c:pt idx="842">
                  <c:v>-3.446495786233839</c:v>
                </c:pt>
                <c:pt idx="843">
                  <c:v>-3.293810552724055</c:v>
                </c:pt>
                <c:pt idx="844">
                  <c:v>-3.1362892058488474</c:v>
                </c:pt>
                <c:pt idx="845">
                  <c:v>-2.974163025179025</c:v>
                </c:pt>
                <c:pt idx="846">
                  <c:v>-2.807670051299094</c:v>
                </c:pt>
                <c:pt idx="847">
                  <c:v>-2.63705473630587</c:v>
                </c:pt>
                <c:pt idx="848">
                  <c:v>-2.4625675848935917</c:v>
                </c:pt>
                <c:pt idx="849">
                  <c:v>-2.2844647865520407</c:v>
                </c:pt>
                <c:pt idx="850">
                  <c:v>-2.1030078394183103</c:v>
                </c:pt>
                <c:pt idx="851">
                  <c:v>-1.9184631663340075</c:v>
                </c:pt>
                <c:pt idx="852">
                  <c:v>-1.731101723672024</c:v>
                </c:pt>
                <c:pt idx="853">
                  <c:v>-1.5411986035064378</c:v>
                </c:pt>
                <c:pt idx="854">
                  <c:v>-1.3490326297110604</c:v>
                </c:pt>
                <c:pt idx="855">
                  <c:v>-1.1548859485779333</c:v>
                </c:pt>
                <c:pt idx="856">
                  <c:v>-0.9590436145582611</c:v>
                </c:pt>
                <c:pt idx="857">
                  <c:v>-0.7617931717332191</c:v>
                </c:pt>
                <c:pt idx="858">
                  <c:v>-0.5634242316296315</c:v>
                </c:pt>
                <c:pt idx="859">
                  <c:v>-0.3642280479995524</c:v>
                </c:pt>
                <c:pt idx="860">
                  <c:v>-0.1644970891895787</c:v>
                </c:pt>
                <c:pt idx="861">
                  <c:v>0.03547539127407513</c:v>
                </c:pt>
                <c:pt idx="862">
                  <c:v>0.23539578525274812</c:v>
                </c:pt>
                <c:pt idx="863">
                  <c:v>0.43497056108341864</c:v>
                </c:pt>
                <c:pt idx="864">
                  <c:v>0.633906694554247</c:v>
                </c:pt>
                <c:pt idx="865">
                  <c:v>0.8319120991356471</c:v>
                </c:pt>
                <c:pt idx="866">
                  <c:v>1.0286960548336919</c:v>
                </c:pt>
                <c:pt idx="867">
                  <c:v>1.2239696350380318</c:v>
                </c:pt>
                <c:pt idx="868">
                  <c:v>1.4174461307361044</c:v>
                </c:pt>
                <c:pt idx="869">
                  <c:v>1.6088414714716255</c:v>
                </c:pt>
                <c:pt idx="870">
                  <c:v>1.7978746424287937</c:v>
                </c:pt>
                <c:pt idx="871">
                  <c:v>1.9842680970306337</c:v>
                </c:pt>
                <c:pt idx="872">
                  <c:v>2.167748164444248</c:v>
                </c:pt>
                <c:pt idx="873">
                  <c:v>2.3480454513964073</c:v>
                </c:pt>
                <c:pt idx="874">
                  <c:v>2.5248952377080913</c:v>
                </c:pt>
                <c:pt idx="875">
                  <c:v>2.698037864968028</c:v>
                </c:pt>
                <c:pt idx="876">
                  <c:v>2.86721911777414</c:v>
                </c:pt>
                <c:pt idx="877">
                  <c:v>3.03219059698365</c:v>
                </c:pt>
                <c:pt idx="878">
                  <c:v>3.1927100844232137</c:v>
                </c:pt>
                <c:pt idx="879">
                  <c:v>3.3485418985238753</c:v>
                </c:pt>
                <c:pt idx="880">
                  <c:v>3.4994572403591384</c:v>
                </c:pt>
                <c:pt idx="881">
                  <c:v>3.645234529576916</c:v>
                </c:pt>
                <c:pt idx="882">
                  <c:v>3.7856597297335863</c:v>
                </c:pt>
                <c:pt idx="883">
                  <c:v>3.9205266625513007</c:v>
                </c:pt>
                <c:pt idx="884">
                  <c:v>4.049637310637792</c:v>
                </c:pt>
                <c:pt idx="885">
                  <c:v>4.172802108223849</c:v>
                </c:pt>
                <c:pt idx="886">
                  <c:v>4.289840219492135</c:v>
                </c:pt>
                <c:pt idx="887">
                  <c:v>4.400579804087738</c:v>
                </c:pt>
                <c:pt idx="888">
                  <c:v>4.5048582694217725</c:v>
                </c:pt>
                <c:pt idx="889">
                  <c:v>4.602522509396648</c:v>
                </c:pt>
                <c:pt idx="890">
                  <c:v>4.693429129203024</c:v>
                </c:pt>
                <c:pt idx="891">
                  <c:v>4.777444655858112</c:v>
                </c:pt>
                <c:pt idx="892">
                  <c:v>4.854445734176587</c:v>
                </c:pt>
                <c:pt idx="893">
                  <c:v>4.924319307885725</c:v>
                </c:pt>
                <c:pt idx="894">
                  <c:v>4.986962785619613</c:v>
                </c:pt>
                <c:pt idx="895">
                  <c:v>5.042284191548108</c:v>
                </c:pt>
                <c:pt idx="896">
                  <c:v>5.090202300419697</c:v>
                </c:pt>
                <c:pt idx="897">
                  <c:v>5.130646756819845</c:v>
                </c:pt>
                <c:pt idx="898">
                  <c:v>5.163558178469902</c:v>
                </c:pt>
                <c:pt idx="899">
                  <c:v>5.188888243414604</c:v>
                </c:pt>
                <c:pt idx="900">
                  <c:v>5.206599760970502</c:v>
                </c:pt>
                <c:pt idx="901">
                  <c:v>5.2166667263308835</c:v>
                </c:pt>
                <c:pt idx="902">
                  <c:v>5.219074358747144</c:v>
                </c:pt>
                <c:pt idx="903">
                  <c:v>5.2138191232305156</c:v>
                </c:pt>
                <c:pt idx="904">
                  <c:v>5.200908735742285</c:v>
                </c:pt>
                <c:pt idx="905">
                  <c:v>5.1803621518649</c:v>
                </c:pt>
                <c:pt idx="906">
                  <c:v>5.15220953897056</c:v>
                </c:pt>
                <c:pt idx="907">
                  <c:v>5.116492231928199</c:v>
                </c:pt>
                <c:pt idx="908">
                  <c:v>5.073262672413854</c:v>
                </c:pt>
                <c:pt idx="909">
                  <c:v>5.022584331913593</c:v>
                </c:pt>
                <c:pt idx="910">
                  <c:v>4.964531618531913</c:v>
                </c:pt>
                <c:pt idx="911">
                  <c:v>4.8991897677426195</c:v>
                </c:pt>
                <c:pt idx="912">
                  <c:v>4.826654717242452</c:v>
                </c:pt>
                <c:pt idx="913">
                  <c:v>4.7470329660912585</c:v>
                </c:pt>
                <c:pt idx="914">
                  <c:v>4.660441418345512</c:v>
                </c:pt>
                <c:pt idx="915">
                  <c:v>4.567007211414844</c:v>
                </c:pt>
                <c:pt idx="916">
                  <c:v>4.466867529393375</c:v>
                </c:pt>
                <c:pt idx="917">
                  <c:v>4.360169401640225</c:v>
                </c:pt>
                <c:pt idx="918">
                  <c:v>4.247069486904715</c:v>
                </c:pt>
                <c:pt idx="919">
                  <c:v>4.127733843313301</c:v>
                </c:pt>
                <c:pt idx="920">
                  <c:v>4.0023376845559095</c:v>
                </c:pt>
                <c:pt idx="921">
                  <c:v>3.8710651226298114</c:v>
                </c:pt>
                <c:pt idx="922">
                  <c:v>3.7341088975183805</c:v>
                </c:pt>
                <c:pt idx="923">
                  <c:v>3.5916700942021094</c:v>
                </c:pt>
                <c:pt idx="924">
                  <c:v>3.4439578474170265</c:v>
                </c:pt>
                <c:pt idx="925">
                  <c:v>3.2911890345941437</c:v>
                </c:pt>
                <c:pt idx="926">
                  <c:v>3.1335879574307173</c:v>
                </c:pt>
                <c:pt idx="927">
                  <c:v>2.97138601256103</c:v>
                </c:pt>
                <c:pt idx="928">
                  <c:v>2.804821351809794</c:v>
                </c:pt>
                <c:pt idx="929">
                  <c:v>2.634138532527584</c:v>
                </c:pt>
                <c:pt idx="930">
                  <c:v>2.459588158521224</c:v>
                </c:pt>
                <c:pt idx="931">
                  <c:v>2.2814265121067367</c:v>
                </c:pt>
                <c:pt idx="932">
                  <c:v>2.0999151778243403</c:v>
                </c:pt>
                <c:pt idx="933">
                  <c:v>1.91532065836931</c:v>
                </c:pt>
                <c:pt idx="934">
                  <c:v>1.7279139833009727</c:v>
                </c:pt>
                <c:pt idx="935">
                  <c:v>1.5379703111056955</c:v>
                </c:pt>
                <c:pt idx="936">
                  <c:v>1.3457685251973721</c:v>
                </c:pt>
                <c:pt idx="937">
                  <c:v>1.1515908244490605</c:v>
                </c:pt>
                <c:pt idx="938">
                  <c:v>0.955722308856182</c:v>
                </c:pt>
                <c:pt idx="939">
                  <c:v>0.7584505609408887</c:v>
                </c:pt>
                <c:pt idx="940">
                  <c:v>0.5600652235109383</c:v>
                </c:pt>
                <c:pt idx="941">
                  <c:v>0.3608575743937873</c:v>
                </c:pt>
                <c:pt idx="942">
                  <c:v>0.1611200987700027</c:v>
                </c:pt>
                <c:pt idx="943">
                  <c:v>-0.03885394026582573</c:v>
                </c:pt>
                <c:pt idx="944">
                  <c:v>-0.23877093228671165</c:v>
                </c:pt>
                <c:pt idx="945">
                  <c:v>-0.4383373506244962</c:v>
                </c:pt>
                <c:pt idx="946">
                  <c:v>-0.6372601833382786</c:v>
                </c:pt>
                <c:pt idx="947">
                  <c:v>-0.8352473634270653</c:v>
                </c:pt>
                <c:pt idx="948">
                  <c:v>-1.0320081976550541</c:v>
                </c:pt>
                <c:pt idx="949">
                  <c:v>-1.2272537933597163</c:v>
                </c:pt>
                <c:pt idx="950">
                  <c:v>-1.4206974826165635</c:v>
                </c:pt>
                <c:pt idx="951">
                  <c:v>-1.6120552431370951</c:v>
                </c:pt>
                <c:pt idx="952">
                  <c:v>-1.8010461152824924</c:v>
                </c:pt>
                <c:pt idx="953">
                  <c:v>-1.9873926145805623</c:v>
                </c:pt>
                <c:pt idx="954">
                  <c:v>-2.1708211391403287</c:v>
                </c:pt>
                <c:pt idx="955">
                  <c:v>-2.3510623713658796</c:v>
                </c:pt>
                <c:pt idx="956">
                  <c:v>-2.5278516733801726</c:v>
                </c:pt>
                <c:pt idx="957">
                  <c:v>-2.7009294755775337</c:v>
                </c:pt>
                <c:pt idx="958">
                  <c:v>-2.870041657734906</c:v>
                </c:pt>
                <c:pt idx="959">
                  <c:v>-3.0349399221218656</c:v>
                </c:pt>
                <c:pt idx="960">
                  <c:v>-3.19538215806229</c:v>
                </c:pt>
                <c:pt idx="961">
                  <c:v>-3.3511327974111733</c:v>
                </c:pt>
                <c:pt idx="962">
                  <c:v>-3.5019631604261705</c:v>
                </c:pt>
                <c:pt idx="963">
                  <c:v>-3.6476517915248157</c:v>
                </c:pt>
                <c:pt idx="964">
                  <c:v>-3.7879847844351215</c:v>
                </c:pt>
                <c:pt idx="965">
                  <c:v>-3.922756096261781</c:v>
                </c:pt>
                <c:pt idx="966">
                  <c:v>-4.051767850007428</c:v>
                </c:pt>
                <c:pt idx="967">
                  <c:v>-4.174830625103743</c:v>
                </c:pt>
                <c:pt idx="968">
                  <c:v>-4.2917637355271</c:v>
                </c:pt>
                <c:pt idx="969">
                  <c:v>-4.402395495089383</c:v>
                </c:pt>
                <c:pt idx="970">
                  <c:v>-4.5065634695150205</c:v>
                </c:pt>
                <c:pt idx="971">
                  <c:v>-4.6041147149338375</c:v>
                </c:pt>
                <c:pt idx="972">
                  <c:v>-4.694906002439986</c:v>
                </c:pt>
                <c:pt idx="973">
                  <c:v>-4.778804028386482</c:v>
                </c:pt>
                <c:pt idx="974">
                  <c:v>-4.855685610107517</c:v>
                </c:pt>
                <c:pt idx="975">
                  <c:v>-4.9254378667804195</c:v>
                </c:pt>
                <c:pt idx="976">
                  <c:v>-4.987958385162129</c:v>
                </c:pt>
                <c:pt idx="977">
                  <c:v>-5.043155369956644</c:v>
                </c:pt>
                <c:pt idx="978">
                  <c:v>-5.090947778592907</c:v>
                </c:pt>
                <c:pt idx="979">
                  <c:v>-5.131265440214835</c:v>
                </c:pt>
                <c:pt idx="980">
                  <c:v>-5.164049158709269</c:v>
                </c:pt>
                <c:pt idx="981">
                  <c:v>-5.189250799620192</c:v>
                </c:pt>
                <c:pt idx="982">
                  <c:v>-5.206833360821804</c:v>
                </c:pt>
                <c:pt idx="983">
                  <c:v>-5.2167710268466125</c:v>
                </c:pt>
                <c:pt idx="984">
                  <c:v>-5.2190492067888306</c:v>
                </c:pt>
                <c:pt idx="985">
                  <c:v>-5.213664555727338</c:v>
                </c:pt>
                <c:pt idx="986">
                  <c:v>-5.2006249796368555</c:v>
                </c:pt>
                <c:pt idx="987">
                  <c:v>-5.179949623780055</c:v>
                </c:pt>
                <c:pt idx="988">
                  <c:v>-5.151668844597651</c:v>
                </c:pt>
                <c:pt idx="989">
                  <c:v>-5.1158241651378145</c:v>
                </c:pt>
                <c:pt idx="990">
                  <c:v>-5.07246821409019</c:v>
                </c:pt>
                <c:pt idx="991">
                  <c:v>-5.021664648514299</c:v>
                </c:pt>
                <c:pt idx="992">
                  <c:v>-4.963488060375445</c:v>
                </c:pt>
                <c:pt idx="993">
                  <c:v>-4.8980238670256435</c:v>
                </c:pt>
                <c:pt idx="994">
                  <c:v>-4.825368185790193</c:v>
                </c:pt>
                <c:pt idx="995">
                  <c:v>-4.745627692844169</c:v>
                </c:pt>
                <c:pt idx="996">
                  <c:v>-4.658919466585824</c:v>
                </c:pt>
                <c:pt idx="997">
                  <c:v>-4.565370815737134</c:v>
                </c:pt>
                <c:pt idx="998">
                  <c:v>-4.465119092423683</c:v>
                </c:pt>
                <c:pt idx="999">
                  <c:v>-4.358311490508404</c:v>
                </c:pt>
                <c:pt idx="1000">
                  <c:v>-4.245104829475238</c:v>
                </c:pt>
              </c:numCache>
            </c:numRef>
          </c:xVal>
          <c:yVal>
            <c:numRef>
              <c:f>Obliczenia!$E$5:$E$1005</c:f>
              <c:numCache>
                <c:ptCount val="1001"/>
                <c:pt idx="0">
                  <c:v>2.0324548137194705</c:v>
                </c:pt>
                <c:pt idx="1">
                  <c:v>1.9945902048788686</c:v>
                </c:pt>
                <c:pt idx="2">
                  <c:v>1.9568399201833502</c:v>
                </c:pt>
                <c:pt idx="3">
                  <c:v>1.9193181159224049</c:v>
                </c:pt>
                <c:pt idx="4">
                  <c:v>1.8821386129207887</c:v>
                </c:pt>
                <c:pt idx="5">
                  <c:v>1.8454147294219239</c:v>
                </c:pt>
                <c:pt idx="6">
                  <c:v>1.8092591147092156</c:v>
                </c:pt>
                <c:pt idx="7">
                  <c:v>1.773783583709561</c:v>
                </c:pt>
                <c:pt idx="8">
                  <c:v>1.7390989528218954</c:v>
                </c:pt>
                <c:pt idx="9">
                  <c:v>1.7053148772118232</c:v>
                </c:pt>
                <c:pt idx="10">
                  <c:v>1.672539689811218</c:v>
                </c:pt>
                <c:pt idx="11">
                  <c:v>1.6408802422591846</c:v>
                </c:pt>
                <c:pt idx="12">
                  <c:v>1.610441748017918</c:v>
                </c:pt>
                <c:pt idx="13">
                  <c:v>1.5813276278938024</c:v>
                </c:pt>
                <c:pt idx="14">
                  <c:v>1.553639358190566</c:v>
                </c:pt>
                <c:pt idx="15">
                  <c:v>1.5274763217174374</c:v>
                </c:pt>
                <c:pt idx="16">
                  <c:v>1.502935661871057</c:v>
                </c:pt>
                <c:pt idx="17">
                  <c:v>1.4801121400053954</c:v>
                </c:pt>
                <c:pt idx="18">
                  <c:v>1.4590979962990827</c:v>
                </c:pt>
                <c:pt idx="19">
                  <c:v>1.4399828143244386</c:v>
                </c:pt>
                <c:pt idx="20">
                  <c:v>1.4228533895170452</c:v>
                </c:pt>
                <c:pt idx="21">
                  <c:v>1.4077936017389785</c:v>
                </c:pt>
                <c:pt idx="22">
                  <c:v>1.3948842921228153</c:v>
                </c:pt>
                <c:pt idx="23">
                  <c:v>1.3842031443772236</c:v>
                </c:pt>
                <c:pt idx="24">
                  <c:v>1.3758245707284282</c:v>
                </c:pt>
                <c:pt idx="25">
                  <c:v>1.3698196026649974</c:v>
                </c:pt>
                <c:pt idx="26">
                  <c:v>1.3662557866463785</c:v>
                </c:pt>
                <c:pt idx="27">
                  <c:v>1.365197084928301</c:v>
                </c:pt>
                <c:pt idx="28">
                  <c:v>1.3667037816506582</c:v>
                </c:pt>
                <c:pt idx="29">
                  <c:v>1.3708323943257619</c:v>
                </c:pt>
                <c:pt idx="30">
                  <c:v>1.37763559085691</c:v>
                </c:pt>
                <c:pt idx="31">
                  <c:v>1.3871621122091278</c:v>
                </c:pt>
                <c:pt idx="32">
                  <c:v>1.3994567008455945</c:v>
                </c:pt>
                <c:pt idx="33">
                  <c:v>1.4145600350348528</c:v>
                </c:pt>
                <c:pt idx="34">
                  <c:v>1.4325086691252342</c:v>
                </c:pt>
                <c:pt idx="35">
                  <c:v>1.4533349798742032</c:v>
                </c:pt>
                <c:pt idx="36">
                  <c:v>1.4770671189114204</c:v>
                </c:pt>
                <c:pt idx="37">
                  <c:v>1.5037289714053161</c:v>
                </c:pt>
                <c:pt idx="38">
                  <c:v>1.5333401209938655</c:v>
                </c:pt>
                <c:pt idx="39">
                  <c:v>1.5659158210310558</c:v>
                </c:pt>
                <c:pt idx="40">
                  <c:v>1.6014669721912587</c:v>
                </c:pt>
                <c:pt idx="41">
                  <c:v>1.6400001064643965</c:v>
                </c:pt>
                <c:pt idx="42">
                  <c:v>1.6815173775653938</c:v>
                </c:pt>
                <c:pt idx="43">
                  <c:v>1.7260165577720021</c:v>
                </c:pt>
                <c:pt idx="44">
                  <c:v>1.7734910411956366</c:v>
                </c:pt>
                <c:pt idx="45">
                  <c:v>1.8239298534804242</c:v>
                </c:pt>
                <c:pt idx="46">
                  <c:v>1.8773176679162216</c:v>
                </c:pt>
                <c:pt idx="47">
                  <c:v>1.9336348279419453</c:v>
                </c:pt>
                <c:pt idx="48">
                  <c:v>1.992857376006174</c:v>
                </c:pt>
                <c:pt idx="49">
                  <c:v>2.0549570887426514</c:v>
                </c:pt>
                <c:pt idx="50">
                  <c:v>2.119901518409036</c:v>
                </c:pt>
                <c:pt idx="51">
                  <c:v>2.1876540405280616</c:v>
                </c:pt>
                <c:pt idx="52">
                  <c:v>2.2581739076611647</c:v>
                </c:pt>
                <c:pt idx="53">
                  <c:v>2.3314163092356077</c:v>
                </c:pt>
                <c:pt idx="54">
                  <c:v>2.4073324373372795</c:v>
                </c:pt>
                <c:pt idx="55">
                  <c:v>2.485869558372563</c:v>
                </c:pt>
                <c:pt idx="56">
                  <c:v>2.566971090494042</c:v>
                </c:pt>
                <c:pt idx="57">
                  <c:v>2.6505766866763953</c:v>
                </c:pt>
                <c:pt idx="58">
                  <c:v>2.7366223233204723</c:v>
                </c:pt>
                <c:pt idx="59">
                  <c:v>2.825040394255478</c:v>
                </c:pt>
                <c:pt idx="60">
                  <c:v>2.915759810001241</c:v>
                </c:pt>
                <c:pt idx="61">
                  <c:v>3.0087061021448256</c:v>
                </c:pt>
                <c:pt idx="62">
                  <c:v>3.1038015326782347</c:v>
                </c:pt>
                <c:pt idx="63">
                  <c:v>3.2009652081366764</c:v>
                </c:pt>
                <c:pt idx="64">
                  <c:v>3.300113198369806</c:v>
                </c:pt>
                <c:pt idx="65">
                  <c:v>3.4011586597715544</c:v>
                </c:pt>
                <c:pt idx="66">
                  <c:v>3.504011962787623</c:v>
                </c:pt>
                <c:pt idx="67">
                  <c:v>3.6085808235134262</c:v>
                </c:pt>
                <c:pt idx="68">
                  <c:v>3.7147704391892558</c:v>
                </c:pt>
                <c:pt idx="69">
                  <c:v>3.8224836273937512</c:v>
                </c:pt>
                <c:pt idx="70">
                  <c:v>3.9316209687312744</c:v>
                </c:pt>
                <c:pt idx="71">
                  <c:v>4.042080952803721</c:v>
                </c:pt>
                <c:pt idx="72">
                  <c:v>4.153760127252419</c:v>
                </c:pt>
                <c:pt idx="73">
                  <c:v>4.266553249651301</c:v>
                </c:pt>
                <c:pt idx="74">
                  <c:v>4.380353442028331</c:v>
                </c:pt>
                <c:pt idx="75">
                  <c:v>4.495052347788308</c:v>
                </c:pt>
                <c:pt idx="76">
                  <c:v>4.610540290806654</c:v>
                </c:pt>
                <c:pt idx="77">
                  <c:v>4.726706436460574</c:v>
                </c:pt>
                <c:pt idx="78">
                  <c:v>4.843438954361195</c:v>
                </c:pt>
                <c:pt idx="79">
                  <c:v>4.960625182547714</c:v>
                </c:pt>
                <c:pt idx="80">
                  <c:v>5.078151792902505</c:v>
                </c:pt>
                <c:pt idx="81">
                  <c:v>5.1959049575442995</c:v>
                </c:pt>
                <c:pt idx="82">
                  <c:v>5.313770515955147</c:v>
                </c:pt>
                <c:pt idx="83">
                  <c:v>5.431634142595765</c:v>
                </c:pt>
                <c:pt idx="84">
                  <c:v>5.54938151476318</c:v>
                </c:pt>
                <c:pt idx="85">
                  <c:v>5.666898480444198</c:v>
                </c:pt>
                <c:pt idx="86">
                  <c:v>5.784071225918271</c:v>
                </c:pt>
                <c:pt idx="87">
                  <c:v>5.900786442863671</c:v>
                </c:pt>
                <c:pt idx="88">
                  <c:v>6.016931494721597</c:v>
                </c:pt>
                <c:pt idx="89">
                  <c:v>6.132394582073984</c:v>
                </c:pt>
                <c:pt idx="90">
                  <c:v>6.247064906792193</c:v>
                </c:pt>
                <c:pt idx="91">
                  <c:v>6.3608328347155485</c:v>
                </c:pt>
                <c:pt idx="92">
                  <c:v>6.473590056620898</c:v>
                </c:pt>
                <c:pt idx="93">
                  <c:v>6.585229747246849</c:v>
                </c:pt>
                <c:pt idx="94">
                  <c:v>6.695646722139165</c:v>
                </c:pt>
                <c:pt idx="95">
                  <c:v>6.804737592087093</c:v>
                </c:pt>
                <c:pt idx="96">
                  <c:v>6.912400914923802</c:v>
                </c:pt>
                <c:pt idx="97">
                  <c:v>7.018537344468122</c:v>
                </c:pt>
                <c:pt idx="98">
                  <c:v>7.123049776388842</c:v>
                </c:pt>
                <c:pt idx="99">
                  <c:v>7.225843490777438</c:v>
                </c:pt>
                <c:pt idx="100">
                  <c:v>7.32682629121989</c:v>
                </c:pt>
                <c:pt idx="101">
                  <c:v>7.425908640163396</c:v>
                </c:pt>
                <c:pt idx="102">
                  <c:v>7.523003790379232</c:v>
                </c:pt>
                <c:pt idx="103">
                  <c:v>7.618027912328747</c:v>
                </c:pt>
                <c:pt idx="104">
                  <c:v>7.710900217245454</c:v>
                </c:pt>
                <c:pt idx="105">
                  <c:v>7.801543075752566</c:v>
                </c:pt>
                <c:pt idx="106">
                  <c:v>7.8898821318417545</c:v>
                </c:pt>
                <c:pt idx="107">
                  <c:v>7.975846412045819</c:v>
                </c:pt>
                <c:pt idx="108">
                  <c:v>8.059368429644966</c:v>
                </c:pt>
                <c:pt idx="109">
                  <c:v>8.14038428375369</c:v>
                </c:pt>
                <c:pt idx="110">
                  <c:v>8.21883375314279</c:v>
                </c:pt>
                <c:pt idx="111">
                  <c:v>8.294660384658743</c:v>
                </c:pt>
                <c:pt idx="112">
                  <c:v>8.36781157611064</c:v>
                </c:pt>
                <c:pt idx="113">
                  <c:v>8.438238653502966</c:v>
                </c:pt>
                <c:pt idx="114">
                  <c:v>8.505896942500849</c:v>
                </c:pt>
                <c:pt idx="115">
                  <c:v>8.570745834022818</c:v>
                </c:pt>
                <c:pt idx="116">
                  <c:v>8.632748843864789</c:v>
                </c:pt>
                <c:pt idx="117">
                  <c:v>8.691873666267746</c:v>
                </c:pt>
                <c:pt idx="118">
                  <c:v>8.748092221350422</c:v>
                </c:pt>
                <c:pt idx="119">
                  <c:v>8.801380696337386</c:v>
                </c:pt>
                <c:pt idx="120">
                  <c:v>8.851719580521973</c:v>
                </c:pt>
                <c:pt idx="121">
                  <c:v>8.89909369391275</c:v>
                </c:pt>
                <c:pt idx="122">
                  <c:v>8.943492209521413</c:v>
                </c:pt>
                <c:pt idx="123">
                  <c:v>8.98490866925944</c:v>
                </c:pt>
                <c:pt idx="124">
                  <c:v>9.023340993420131</c:v>
                </c:pt>
                <c:pt idx="125">
                  <c:v>9.058791483732126</c:v>
                </c:pt>
                <c:pt idx="126">
                  <c:v>9.091266819979904</c:v>
                </c:pt>
                <c:pt idx="127">
                  <c:v>9.12077805019624</c:v>
                </c:pt>
                <c:pt idx="128">
                  <c:v>9.147340574441012</c:v>
                </c:pt>
                <c:pt idx="129">
                  <c:v>9.170974122190175</c:v>
                </c:pt>
                <c:pt idx="130">
                  <c:v>9.191702723368097</c:v>
                </c:pt>
                <c:pt idx="131">
                  <c:v>9.20955467306581</c:v>
                </c:pt>
                <c:pt idx="132">
                  <c:v>9.22456248999693</c:v>
                </c:pt>
                <c:pt idx="133">
                  <c:v>9.236762868752308</c:v>
                </c:pt>
                <c:pt idx="134">
                  <c:v>9.24619662592346</c:v>
                </c:pt>
                <c:pt idx="135">
                  <c:v>9.2529086401739</c:v>
                </c:pt>
                <c:pt idx="136">
                  <c:v>9.25694778634637</c:v>
                </c:pt>
                <c:pt idx="137">
                  <c:v>9.25836686370271</c:v>
                </c:pt>
                <c:pt idx="138">
                  <c:v>9.25722251840173</c:v>
                </c:pt>
                <c:pt idx="139">
                  <c:v>9.253575160328888</c:v>
                </c:pt>
                <c:pt idx="140">
                  <c:v>9.247488874399927</c:v>
                </c:pt>
                <c:pt idx="141">
                  <c:v>9.239031326468659</c:v>
                </c:pt>
                <c:pt idx="142">
                  <c:v>9.22827366397707</c:v>
                </c:pt>
                <c:pt idx="143">
                  <c:v>9.215290411493598</c:v>
                </c:pt>
                <c:pt idx="144">
                  <c:v>9.200159361292993</c:v>
                </c:pt>
                <c:pt idx="145">
                  <c:v>9.182961459138362</c:v>
                </c:pt>
                <c:pt idx="146">
                  <c:v>9.163780685433146</c:v>
                </c:pt>
                <c:pt idx="147">
                  <c:v>9.142703931917513</c:v>
                </c:pt>
                <c:pt idx="148">
                  <c:v>9.119820874090173</c:v>
                </c:pt>
                <c:pt idx="149">
                  <c:v>9.095223839543007</c:v>
                </c:pt>
                <c:pt idx="150">
                  <c:v>9.069007672401723</c:v>
                </c:pt>
                <c:pt idx="151">
                  <c:v>9.041269594071679</c:v>
                </c:pt>
                <c:pt idx="152">
                  <c:v>9.012109060493257</c:v>
                </c:pt>
                <c:pt idx="153">
                  <c:v>8.981627616116405</c:v>
                </c:pt>
                <c:pt idx="154">
                  <c:v>8.949928744808727</c:v>
                </c:pt>
                <c:pt idx="155">
                  <c:v>8.917117717916064</c:v>
                </c:pt>
                <c:pt idx="156">
                  <c:v>8.88330143969859</c:v>
                </c:pt>
                <c:pt idx="157">
                  <c:v>8.848588290369428</c:v>
                </c:pt>
                <c:pt idx="158">
                  <c:v>8.813087966966169</c:v>
                </c:pt>
                <c:pt idx="159">
                  <c:v>8.77691132228902</c:v>
                </c:pt>
                <c:pt idx="160">
                  <c:v>8.74017020214197</c:v>
                </c:pt>
                <c:pt idx="161">
                  <c:v>8.702977281116006</c:v>
                </c:pt>
                <c:pt idx="162">
                  <c:v>8.665445897155466</c:v>
                </c:pt>
                <c:pt idx="163">
                  <c:v>8.627689885150433</c:v>
                </c:pt>
                <c:pt idx="164">
                  <c:v>8.589823409799472</c:v>
                </c:pt>
                <c:pt idx="165">
                  <c:v>8.551960797988162</c:v>
                </c:pt>
                <c:pt idx="166">
                  <c:v>8.51421637092946</c:v>
                </c:pt>
                <c:pt idx="167">
                  <c:v>8.476704276312429</c:v>
                </c:pt>
                <c:pt idx="168">
                  <c:v>8.4395383207057</c:v>
                </c:pt>
                <c:pt idx="169">
                  <c:v>8.402831802461842</c:v>
                </c:pt>
                <c:pt idx="170">
                  <c:v>8.366697345367843</c:v>
                </c:pt>
                <c:pt idx="171">
                  <c:v>8.331246733286084</c:v>
                </c:pt>
                <c:pt idx="172">
                  <c:v>8.296590746028484</c:v>
                </c:pt>
                <c:pt idx="173">
                  <c:v>8.26283899670484</c:v>
                </c:pt>
                <c:pt idx="174">
                  <c:v>8.23009977078419</c:v>
                </c:pt>
                <c:pt idx="175">
                  <c:v>8.198479867105466</c:v>
                </c:pt>
                <c:pt idx="176">
                  <c:v>8.168084441070851</c:v>
                </c:pt>
                <c:pt idx="177">
                  <c:v>8.139016850252151</c:v>
                </c:pt>
                <c:pt idx="178">
                  <c:v>8.11137850263678</c:v>
                </c:pt>
                <c:pt idx="179">
                  <c:v>8.085268707736226</c:v>
                </c:pt>
                <c:pt idx="180">
                  <c:v>8.060784530775576</c:v>
                </c:pt>
                <c:pt idx="181">
                  <c:v>8.038020650178217</c:v>
                </c:pt>
                <c:pt idx="182">
                  <c:v>8.017069218554917</c:v>
                </c:pt>
                <c:pt idx="183">
                  <c:v>7.998019727401442</c:v>
                </c:pt>
                <c:pt idx="184">
                  <c:v>7.9809588757033</c:v>
                </c:pt>
                <c:pt idx="185">
                  <c:v>7.9659704426406</c:v>
                </c:pt>
                <c:pt idx="186">
                  <c:v>7.953135164579879</c:v>
                </c:pt>
                <c:pt idx="187">
                  <c:v>7.94253061653351</c:v>
                </c:pt>
                <c:pt idx="188">
                  <c:v>7.934231098260767</c:v>
                </c:pt>
                <c:pt idx="189">
                  <c:v>7.92830752517774</c:v>
                </c:pt>
                <c:pt idx="190">
                  <c:v>7.924827324236287</c:v>
                </c:pt>
                <c:pt idx="191">
                  <c:v>7.9238543349249095</c:v>
                </c:pt>
                <c:pt idx="192">
                  <c:v>7.925448715536886</c:v>
                </c:pt>
                <c:pt idx="193">
                  <c:v>7.929666854843291</c:v>
                </c:pt>
                <c:pt idx="194">
                  <c:v>7.936561289300602</c:v>
                </c:pt>
                <c:pt idx="195">
                  <c:v>7.946180625914423</c:v>
                </c:pt>
                <c:pt idx="196">
                  <c:v>7.9585694708725985</c:v>
                </c:pt>
                <c:pt idx="197">
                  <c:v>7.973768364052516</c:v>
                </c:pt>
                <c:pt idx="198">
                  <c:v>7.991813719498711</c:v>
                </c:pt>
                <c:pt idx="199">
                  <c:v>8.012737771958225</c:v>
                </c:pt>
                <c:pt idx="200">
                  <c:v>8.036568529552163</c:v>
                </c:pt>
                <c:pt idx="201">
                  <c:v>8.063329732652974</c:v>
                </c:pt>
                <c:pt idx="202">
                  <c:v>8.093040819027834</c:v>
                </c:pt>
                <c:pt idx="203">
                  <c:v>8.125716895299265</c:v>
                </c:pt>
                <c:pt idx="204">
                  <c:v>8.161368714764965</c:v>
                </c:pt>
                <c:pt idx="205">
                  <c:v>8.200002661609354</c:v>
                </c:pt>
                <c:pt idx="206">
                  <c:v>8.241620741530026</c:v>
                </c:pt>
                <c:pt idx="207">
                  <c:v>8.286220578792921</c:v>
                </c:pt>
                <c:pt idx="208">
                  <c:v>8.333795419720467</c:v>
                </c:pt>
                <c:pt idx="209">
                  <c:v>8.384334142607612</c:v>
                </c:pt>
                <c:pt idx="210">
                  <c:v>8.437821274051196</c:v>
                </c:pt>
                <c:pt idx="211">
                  <c:v>8.494237011668666</c:v>
                </c:pt>
                <c:pt idx="212">
                  <c:v>8.55355725317277</c:v>
                </c:pt>
                <c:pt idx="213">
                  <c:v>8.615753631759564</c:v>
                </c:pt>
                <c:pt idx="214">
                  <c:v>8.680793557757783</c:v>
                </c:pt>
                <c:pt idx="215">
                  <c:v>8.748640266478365</c:v>
                </c:pt>
                <c:pt idx="216">
                  <c:v>8.819252872193946</c:v>
                </c:pt>
                <c:pt idx="217">
                  <c:v>8.89258642816905</c:v>
                </c:pt>
                <c:pt idx="218">
                  <c:v>8.96859199265278</c:v>
                </c:pt>
                <c:pt idx="219">
                  <c:v>9.047216700737195</c:v>
                </c:pt>
                <c:pt idx="220">
                  <c:v>9.128403841975837</c:v>
                </c:pt>
                <c:pt idx="221">
                  <c:v>9.212092943648422</c:v>
                </c:pt>
                <c:pt idx="222">
                  <c:v>9.298219859549468</c:v>
                </c:pt>
                <c:pt idx="223">
                  <c:v>9.386716864170504</c:v>
                </c:pt>
                <c:pt idx="224">
                  <c:v>9.477512752137551</c:v>
                </c:pt>
                <c:pt idx="225">
                  <c:v>9.570532942757886</c:v>
                </c:pt>
                <c:pt idx="226">
                  <c:v>9.665699589522617</c:v>
                </c:pt>
                <c:pt idx="227">
                  <c:v>9.762931694404237</c:v>
                </c:pt>
                <c:pt idx="228">
                  <c:v>9.862145226781395</c:v>
                </c:pt>
                <c:pt idx="229">
                  <c:v>9.963253246816254</c:v>
                </c:pt>
                <c:pt idx="230">
                  <c:v>10.066166033103253</c:v>
                </c:pt>
                <c:pt idx="231">
                  <c:v>10.17079121440192</c:v>
                </c:pt>
                <c:pt idx="232">
                  <c:v>10.277033905260291</c:v>
                </c:pt>
                <c:pt idx="233">
                  <c:v>10.384796845329742</c:v>
                </c:pt>
                <c:pt idx="234">
                  <c:v>10.493980542166831</c:v>
                </c:pt>
                <c:pt idx="235">
                  <c:v>10.604483417312316</c:v>
                </c:pt>
                <c:pt idx="236">
                  <c:v>10.716201955433032</c:v>
                </c:pt>
                <c:pt idx="237">
                  <c:v>10.829030856307485</c:v>
                </c:pt>
                <c:pt idx="238">
                  <c:v>10.942863189432146</c:v>
                </c:pt>
                <c:pt idx="239">
                  <c:v>11.0575905510214</c:v>
                </c:pt>
                <c:pt idx="240">
                  <c:v>11.173103223170605</c:v>
                </c:pt>
                <c:pt idx="241">
                  <c:v>11.2892903349486</c:v>
                </c:pt>
                <c:pt idx="242">
                  <c:v>11.406040025183145</c:v>
                </c:pt>
                <c:pt idx="243">
                  <c:v>11.523239606700296</c:v>
                </c:pt>
                <c:pt idx="244">
                  <c:v>11.640775731776486</c:v>
                </c:pt>
                <c:pt idx="245">
                  <c:v>11.75853455856053</c:v>
                </c:pt>
                <c:pt idx="246">
                  <c:v>11.87640191822108</c:v>
                </c:pt>
                <c:pt idx="247">
                  <c:v>11.99426348257418</c:v>
                </c:pt>
                <c:pt idx="248">
                  <c:v>12.112004931944792</c:v>
                </c:pt>
                <c:pt idx="249">
                  <c:v>12.22951212301583</c:v>
                </c:pt>
                <c:pt idx="250">
                  <c:v>12.346671256418247</c:v>
                </c:pt>
                <c:pt idx="251">
                  <c:v>12.463369043816133</c:v>
                </c:pt>
                <c:pt idx="252">
                  <c:v>12.5794928742415</c:v>
                </c:pt>
                <c:pt idx="253">
                  <c:v>12.694930979434496</c:v>
                </c:pt>
                <c:pt idx="254">
                  <c:v>12.809572597946353</c:v>
                </c:pt>
                <c:pt idx="255">
                  <c:v>12.923308137764073</c:v>
                </c:pt>
                <c:pt idx="256">
                  <c:v>13.036029337218109</c:v>
                </c:pt>
                <c:pt idx="257">
                  <c:v>13.147629423936767</c:v>
                </c:pt>
                <c:pt idx="258">
                  <c:v>13.258003271613957</c:v>
                </c:pt>
                <c:pt idx="259">
                  <c:v>13.367047554360148</c:v>
                </c:pt>
                <c:pt idx="260">
                  <c:v>13.47466089840983</c:v>
                </c:pt>
                <c:pt idx="261">
                  <c:v>13.580744030962823</c:v>
                </c:pt>
                <c:pt idx="262">
                  <c:v>13.685199925940832</c:v>
                </c:pt>
                <c:pt idx="263">
                  <c:v>13.787933946445293</c:v>
                </c:pt>
                <c:pt idx="264">
                  <c:v>13.888853983707289</c:v>
                </c:pt>
                <c:pt idx="265">
                  <c:v>13.987870592325613</c:v>
                </c:pt>
                <c:pt idx="266">
                  <c:v>14.084897121594288</c:v>
                </c:pt>
                <c:pt idx="267">
                  <c:v>14.179849842726862</c:v>
                </c:pt>
                <c:pt idx="268">
                  <c:v>14.272648071790591</c:v>
                </c:pt>
                <c:pt idx="269">
                  <c:v>14.36321428817001</c:v>
                </c:pt>
                <c:pt idx="270">
                  <c:v>14.451474248386035</c:v>
                </c:pt>
                <c:pt idx="271">
                  <c:v>14.537357095103417</c:v>
                </c:pt>
                <c:pt idx="272">
                  <c:v>14.620795461166477</c:v>
                </c:pt>
                <c:pt idx="273">
                  <c:v>14.701725568510476</c:v>
                </c:pt>
                <c:pt idx="274">
                  <c:v>14.780087321803265</c:v>
                </c:pt>
                <c:pt idx="275">
                  <c:v>14.85582439667985</c:v>
                </c:pt>
                <c:pt idx="276">
                  <c:v>14.9288843224402</c:v>
                </c:pt>
                <c:pt idx="277">
                  <c:v>14.999218559088993</c:v>
                </c:pt>
                <c:pt idx="278">
                  <c:v>15.0667825686041</c:v>
                </c:pt>
                <c:pt idx="279">
                  <c:v>15.131535880329213</c:v>
                </c:pt>
                <c:pt idx="280">
                  <c:v>15.19344215039459</c:v>
                </c:pt>
                <c:pt idx="281">
                  <c:v>15.25246921507869</c:v>
                </c:pt>
                <c:pt idx="282">
                  <c:v>15.3085891380323</c:v>
                </c:pt>
                <c:pt idx="283">
                  <c:v>15.361778251295897</c:v>
                </c:pt>
                <c:pt idx="284">
                  <c:v>15.412017190049946</c:v>
                </c:pt>
                <c:pt idx="285">
                  <c:v>15.459290921047161</c:v>
                </c:pt>
                <c:pt idx="286">
                  <c:v>15.50358876468496</c:v>
                </c:pt>
                <c:pt idx="287">
                  <c:v>15.544904410685703</c:v>
                </c:pt>
                <c:pt idx="288">
                  <c:v>15.583235927361732</c:v>
                </c:pt>
                <c:pt idx="289">
                  <c:v>15.618585764451538</c:v>
                </c:pt>
                <c:pt idx="290">
                  <c:v>15.650960749522968</c:v>
                </c:pt>
                <c:pt idx="291">
                  <c:v>15.680372077948673</c:v>
                </c:pt>
                <c:pt idx="292">
                  <c:v>15.706835296468611</c:v>
                </c:pt>
                <c:pt idx="293">
                  <c:v>15.730370280363644</c:v>
                </c:pt>
                <c:pt idx="294">
                  <c:v>15.751001204273805</c:v>
                </c:pt>
                <c:pt idx="295">
                  <c:v>15.768756506704056</c:v>
                </c:pt>
                <c:pt idx="296">
                  <c:v>15.783668848269667</c:v>
                </c:pt>
                <c:pt idx="297">
                  <c:v>15.795775063742498</c:v>
                </c:pt>
                <c:pt idx="298">
                  <c:v>15.805116107968614</c:v>
                </c:pt>
                <c:pt idx="299">
                  <c:v>15.811736995736638</c:v>
                </c:pt>
                <c:pt idx="300">
                  <c:v>15.815686735685112</c:v>
                </c:pt>
                <c:pt idx="301">
                  <c:v>15.81701825834591</c:v>
                </c:pt>
                <c:pt idx="302">
                  <c:v>15.815788338429378</c:v>
                </c:pt>
                <c:pt idx="303">
                  <c:v>15.812057511465296</c:v>
                </c:pt>
                <c:pt idx="304">
                  <c:v>15.805889984921984</c:v>
                </c:pt>
                <c:pt idx="305">
                  <c:v>15.797353543934204</c:v>
                </c:pt>
                <c:pt idx="306">
                  <c:v>15.786519451778096</c:v>
                </c:pt>
                <c:pt idx="307">
                  <c:v>15.773462345239395</c:v>
                </c:pt>
                <c:pt idx="308">
                  <c:v>15.75826012502853</c:v>
                </c:pt>
                <c:pt idx="309">
                  <c:v>15.740993841403455</c:v>
                </c:pt>
                <c:pt idx="310">
                  <c:v>15.72174757516822</c:v>
                </c:pt>
                <c:pt idx="311">
                  <c:v>15.700608314221904</c:v>
                </c:pt>
                <c:pt idx="312">
                  <c:v>15.677665825839311</c:v>
                </c:pt>
                <c:pt idx="313">
                  <c:v>15.653012524870798</c:v>
                </c:pt>
                <c:pt idx="314">
                  <c:v>15.626743338054833</c:v>
                </c:pt>
                <c:pt idx="315">
                  <c:v>15.598955564642528</c:v>
                </c:pt>
                <c:pt idx="316">
                  <c:v>15.569748733538717</c:v>
                </c:pt>
                <c:pt idx="317">
                  <c:v>15.539224457169334</c:v>
                </c:pt>
                <c:pt idx="318">
                  <c:v>15.50748628228976</c:v>
                </c:pt>
                <c:pt idx="319">
                  <c:v>15.474639537953014</c:v>
                </c:pt>
                <c:pt idx="320">
                  <c:v>15.440791180861144</c:v>
                </c:pt>
                <c:pt idx="321">
                  <c:v>15.406049638326849</c:v>
                </c:pt>
                <c:pt idx="322">
                  <c:v>15.37052464907584</c:v>
                </c:pt>
                <c:pt idx="323">
                  <c:v>15.334327102123773</c:v>
                </c:pt>
                <c:pt idx="324">
                  <c:v>15.297568873964249</c:v>
                </c:pt>
                <c:pt idx="325">
                  <c:v>15.260362664306966</c:v>
                </c:pt>
                <c:pt idx="326">
                  <c:v>15.22282183060721</c:v>
                </c:pt>
                <c:pt idx="327">
                  <c:v>15.185060221629557</c:v>
                </c:pt>
                <c:pt idx="328">
                  <c:v>15.147192010290311</c:v>
                </c:pt>
                <c:pt idx="329">
                  <c:v>15.109331526023881</c:v>
                </c:pt>
                <c:pt idx="330">
                  <c:v>15.071593086919481</c:v>
                </c:pt>
                <c:pt idx="331">
                  <c:v>15.034090831874403</c:v>
                </c:pt>
                <c:pt idx="332">
                  <c:v>14.996938553010395</c:v>
                </c:pt>
                <c:pt idx="333">
                  <c:v>14.960249528599252</c:v>
                </c:pt>
                <c:pt idx="334">
                  <c:v>14.924136356742775</c:v>
                </c:pt>
                <c:pt idx="335">
                  <c:v>14.888710790051432</c:v>
                </c:pt>
                <c:pt idx="336">
                  <c:v>14.854083571564443</c:v>
                </c:pt>
                <c:pt idx="337">
                  <c:v>14.820364272152064</c:v>
                </c:pt>
                <c:pt idx="338">
                  <c:v>14.787661129638996</c:v>
                </c:pt>
                <c:pt idx="339">
                  <c:v>14.756080889884956</c:v>
                </c:pt>
                <c:pt idx="340">
                  <c:v>14.725728650055864</c:v>
                </c:pt>
                <c:pt idx="341">
                  <c:v>14.6967077043157</c:v>
                </c:pt>
                <c:pt idx="342">
                  <c:v>14.669119392165571</c:v>
                </c:pt>
                <c:pt idx="343">
                  <c:v>14.643062949652766</c:v>
                </c:pt>
                <c:pt idx="344">
                  <c:v>14.618635363668114</c:v>
                </c:pt>
                <c:pt idx="345">
                  <c:v>14.595931229545709</c:v>
                </c:pt>
                <c:pt idx="346">
                  <c:v>14.575042612174</c:v>
                </c:pt>
                <c:pt idx="347">
                  <c:v>14.556058910822177</c:v>
                </c:pt>
                <c:pt idx="348">
                  <c:v>14.539066727880353</c:v>
                </c:pt>
                <c:pt idx="349">
                  <c:v>14.524149741706246</c:v>
                </c:pt>
                <c:pt idx="350">
                  <c:v>14.511388583765</c:v>
                </c:pt>
                <c:pt idx="351">
                  <c:v>14.500860720242677</c:v>
                </c:pt>
                <c:pt idx="352">
                  <c:v>14.492640338307055</c:v>
                </c:pt>
                <c:pt idx="353">
                  <c:v>14.486798237182867</c:v>
                </c:pt>
                <c:pt idx="354">
                  <c:v>14.483401724201366</c:v>
                </c:pt>
                <c:pt idx="355">
                  <c:v>14.482514515976813</c:v>
                </c:pt>
                <c:pt idx="356">
                  <c:v>14.48419664485503</c:v>
                </c:pt>
                <c:pt idx="357">
                  <c:v>14.488504370771341</c:v>
                </c:pt>
                <c:pt idx="358">
                  <c:v>14.495490098647334</c:v>
                </c:pt>
                <c:pt idx="359">
                  <c:v>14.505202301447714</c:v>
                </c:pt>
                <c:pt idx="360">
                  <c:v>14.517685449010223</c:v>
                </c:pt>
                <c:pt idx="361">
                  <c:v>14.532979942753139</c:v>
                </c:pt>
                <c:pt idx="362">
                  <c:v>14.551122056356169</c:v>
                </c:pt>
                <c:pt idx="363">
                  <c:v>14.572143882501887</c:v>
                </c:pt>
                <c:pt idx="364">
                  <c:v>14.596073285755901</c:v>
                </c:pt>
                <c:pt idx="365">
                  <c:v>14.62293386165489</c:v>
                </c:pt>
                <c:pt idx="366">
                  <c:v>14.652744902062635</c:v>
                </c:pt>
                <c:pt idx="367">
                  <c:v>14.685521366844883</c:v>
                </c:pt>
                <c:pt idx="368">
                  <c:v>14.72127386190463</c:v>
                </c:pt>
                <c:pt idx="369">
                  <c:v>14.760008623610087</c:v>
                </c:pt>
                <c:pt idx="370">
                  <c:v>14.801727509638162</c:v>
                </c:pt>
                <c:pt idx="371">
                  <c:v>14.846427996246966</c:v>
                </c:pt>
                <c:pt idx="372">
                  <c:v>14.89410318198125</c:v>
                </c:pt>
                <c:pt idx="373">
                  <c:v>14.944741797805433</c:v>
                </c:pt>
                <c:pt idx="374">
                  <c:v>14.998328223649283</c:v>
                </c:pt>
                <c:pt idx="375">
                  <c:v>15.054842511341961</c:v>
                </c:pt>
                <c:pt idx="376">
                  <c:v>15.114260413900784</c:v>
                </c:pt>
                <c:pt idx="377">
                  <c:v>15.176553421131679</c:v>
                </c:pt>
                <c:pt idx="378">
                  <c:v>15.241688801489074</c:v>
                </c:pt>
                <c:pt idx="379">
                  <c:v>15.30962965013374</c:v>
                </c:pt>
                <c:pt idx="380">
                  <c:v>15.380334943118061</c:v>
                </c:pt>
                <c:pt idx="381">
                  <c:v>15.45375959761914</c:v>
                </c:pt>
                <c:pt idx="382">
                  <c:v>15.529854538131344</c:v>
                </c:pt>
                <c:pt idx="383">
                  <c:v>15.608566768521026</c:v>
                </c:pt>
                <c:pt idx="384">
                  <c:v>15.68983944983774</c:v>
                </c:pt>
                <c:pt idx="385">
                  <c:v>15.773611983767603</c:v>
                </c:pt>
                <c:pt idx="386">
                  <c:v>15.859820101606333</c:v>
                </c:pt>
                <c:pt idx="387">
                  <c:v>15.948395958621301</c:v>
                </c:pt>
                <c:pt idx="388">
                  <c:v>16.039268233664075</c:v>
                </c:pt>
                <c:pt idx="389">
                  <c:v>16.13236223388717</c:v>
                </c:pt>
                <c:pt idx="390">
                  <c:v>16.227600004411276</c:v>
                </c:pt>
                <c:pt idx="391">
                  <c:v>16.32490044278194</c:v>
                </c:pt>
                <c:pt idx="392">
                  <c:v>16.424179418047675</c:v>
                </c:pt>
                <c:pt idx="393">
                  <c:v>16.52534989428459</c:v>
                </c:pt>
                <c:pt idx="394">
                  <c:v>16.62832205838626</c:v>
                </c:pt>
                <c:pt idx="395">
                  <c:v>16.733003451931182</c:v>
                </c:pt>
                <c:pt idx="396">
                  <c:v>16.839299106934153</c:v>
                </c:pt>
                <c:pt idx="397">
                  <c:v>16.947111685282337</c:v>
                </c:pt>
                <c:pt idx="398">
                  <c:v>17.05634162165125</c:v>
                </c:pt>
                <c:pt idx="399">
                  <c:v>17.166887269690804</c:v>
                </c:pt>
                <c:pt idx="400">
                  <c:v>17.278645051266825</c:v>
                </c:pt>
                <c:pt idx="401">
                  <c:v>17.391509608538907</c:v>
                </c:pt>
                <c:pt idx="402">
                  <c:v>17.505373958651287</c:v>
                </c:pt>
                <c:pt idx="403">
                  <c:v>17.620129650809623</c:v>
                </c:pt>
                <c:pt idx="404">
                  <c:v>17.73566692551314</c:v>
                </c:pt>
                <c:pt idx="405">
                  <c:v>17.851874875708138</c:v>
                </c:pt>
                <c:pt idx="406">
                  <c:v>17.968641609626538</c:v>
                </c:pt>
                <c:pt idx="407">
                  <c:v>18.085854415070113</c:v>
                </c:pt>
                <c:pt idx="408">
                  <c:v>18.20339992489938</c:v>
                </c:pt>
                <c:pt idx="409">
                  <c:v>18.321164283484052</c:v>
                </c:pt>
                <c:pt idx="410">
                  <c:v>18.43903331387076</c:v>
                </c:pt>
                <c:pt idx="411">
                  <c:v>18.5568926854225</c:v>
                </c:pt>
                <c:pt idx="412">
                  <c:v>18.674628081683824</c:v>
                </c:pt>
                <c:pt idx="413">
                  <c:v>18.792125368225065</c:v>
                </c:pt>
                <c:pt idx="414">
                  <c:v>18.909270760219417</c:v>
                </c:pt>
                <c:pt idx="415">
                  <c:v>19.025950989506722</c:v>
                </c:pt>
                <c:pt idx="416">
                  <c:v>19.14205347089854</c:v>
                </c:pt>
                <c:pt idx="417">
                  <c:v>19.257466467480576</c:v>
                </c:pt>
                <c:pt idx="418">
                  <c:v>19.37207925466962</c:v>
                </c:pt>
                <c:pt idx="419">
                  <c:v>19.485782282784037</c:v>
                </c:pt>
                <c:pt idx="420">
                  <c:v>19.59846733788935</c:v>
                </c:pt>
                <c:pt idx="421">
                  <c:v>19.710027700682556</c:v>
                </c:pt>
                <c:pt idx="422">
                  <c:v>19.820358303181916</c:v>
                </c:pt>
                <c:pt idx="423">
                  <c:v>19.929355882992322</c:v>
                </c:pt>
                <c:pt idx="424">
                  <c:v>20.036919134919515</c:v>
                </c:pt>
                <c:pt idx="425">
                  <c:v>20.1429488597107</c:v>
                </c:pt>
                <c:pt idx="426">
                  <c:v>20.24734810970314</c:v>
                </c:pt>
                <c:pt idx="427">
                  <c:v>20.35002233116687</c:v>
                </c:pt>
                <c:pt idx="428">
                  <c:v>20.450879503132462</c:v>
                </c:pt>
                <c:pt idx="429">
                  <c:v>20.54983027250023</c:v>
                </c:pt>
                <c:pt idx="430">
                  <c:v>20.64678808523221</c:v>
                </c:pt>
                <c:pt idx="431">
                  <c:v>20.741669313434482</c:v>
                </c:pt>
                <c:pt idx="432">
                  <c:v>20.83439337814329</c:v>
                </c:pt>
                <c:pt idx="433">
                  <c:v>20.924882867634448</c:v>
                </c:pt>
                <c:pt idx="434">
                  <c:v>21.013063651082557</c:v>
                </c:pt>
                <c:pt idx="435">
                  <c:v>21.098864987403083</c:v>
                </c:pt>
                <c:pt idx="436">
                  <c:v>21.182219629117398</c:v>
                </c:pt>
                <c:pt idx="437">
                  <c:v>21.26306392108842</c:v>
                </c:pt>
                <c:pt idx="438">
                  <c:v>21.341337893981816</c:v>
                </c:pt>
                <c:pt idx="439">
                  <c:v>21.4169853523155</c:v>
                </c:pt>
                <c:pt idx="440">
                  <c:v>21.48995395696829</c:v>
                </c:pt>
                <c:pt idx="441">
                  <c:v>21.56019530202641</c:v>
                </c:pt>
                <c:pt idx="442">
                  <c:v>21.627664985855144</c:v>
                </c:pt>
                <c:pt idx="443">
                  <c:v>21.692322676291177</c:v>
                </c:pt>
                <c:pt idx="444">
                  <c:v>21.75413216986003</c:v>
                </c:pt>
                <c:pt idx="445">
                  <c:v>21.81306144493155</c:v>
                </c:pt>
                <c:pt idx="446">
                  <c:v>21.869082708735405</c:v>
                </c:pt>
                <c:pt idx="447">
                  <c:v>21.922172438167664</c:v>
                </c:pt>
                <c:pt idx="448">
                  <c:v>21.972311414328367</c:v>
                </c:pt>
                <c:pt idx="449">
                  <c:v>22.019484750739576</c:v>
                </c:pt>
                <c:pt idx="450">
                  <c:v>22.063681915202338</c:v>
                </c:pt>
                <c:pt idx="451">
                  <c:v>22.104896745260472</c:v>
                </c:pt>
                <c:pt idx="452">
                  <c:v>22.1431274572486</c:v>
                </c:pt>
                <c:pt idx="453">
                  <c:v>22.178376648910966</c:v>
                </c:pt>
                <c:pt idx="454">
                  <c:v>22.210651295587308</c:v>
                </c:pt>
                <c:pt idx="455">
                  <c:v>22.23996273997143</c:v>
                </c:pt>
                <c:pt idx="456">
                  <c:v>22.266326675457282</c:v>
                </c:pt>
                <c:pt idx="457">
                  <c:v>22.289763123097327</c:v>
                </c:pt>
                <c:pt idx="458">
                  <c:v>22.31029640220674</c:v>
                </c:pt>
                <c:pt idx="459">
                  <c:v>22.327955094656744</c:v>
                </c:pt>
                <c:pt idx="460">
                  <c:v>22.34277200290951</c:v>
                </c:pt>
                <c:pt idx="461">
                  <c:v>22.35478410185617</c:v>
                </c:pt>
                <c:pt idx="462">
                  <c:v>22.36403248452869</c:v>
                </c:pt>
                <c:pt idx="463">
                  <c:v>22.370562301765347</c:v>
                </c:pt>
                <c:pt idx="464">
                  <c:v>22.37442269591832</c:v>
                </c:pt>
                <c:pt idx="465">
                  <c:v>22.3756667287008</c:v>
                </c:pt>
                <c:pt idx="466">
                  <c:v>22.374351303279525</c:v>
                </c:pt>
                <c:pt idx="467">
                  <c:v>22.37053708072709</c:v>
                </c:pt>
                <c:pt idx="468">
                  <c:v>22.364288390956787</c:v>
                </c:pt>
                <c:pt idx="469">
                  <c:v>22.355673138270703</c:v>
                </c:pt>
                <c:pt idx="470">
                  <c:v>22.34476270165967</c:v>
                </c:pt>
                <c:pt idx="471">
                  <c:v>22.33163183000161</c:v>
                </c:pt>
                <c:pt idx="472">
                  <c:v>22.316358532312062</c:v>
                </c:pt>
                <c:pt idx="473">
                  <c:v>22.299023963207976</c:v>
                </c:pt>
                <c:pt idx="474">
                  <c:v>22.27971230375303</c:v>
                </c:pt>
                <c:pt idx="475">
                  <c:v>22.258510637859455</c:v>
                </c:pt>
                <c:pt idx="476">
                  <c:v>22.235508824427658</c:v>
                </c:pt>
                <c:pt idx="477">
                  <c:v>22.21079936541154</c:v>
                </c:pt>
                <c:pt idx="478">
                  <c:v>22.184477270003253</c:v>
                </c:pt>
                <c:pt idx="479">
                  <c:v>22.156639915136537</c:v>
                </c:pt>
                <c:pt idx="480">
                  <c:v>22.12738690251384</c:v>
                </c:pt>
                <c:pt idx="481">
                  <c:v>22.096819912366797</c:v>
                </c:pt>
                <c:pt idx="482">
                  <c:v>22.065042554164947</c:v>
                </c:pt>
                <c:pt idx="483">
                  <c:v>22.03216021449196</c:v>
                </c:pt>
                <c:pt idx="484">
                  <c:v>21.998279902312476</c:v>
                </c:pt>
                <c:pt idx="485">
                  <c:v>21.96351009185701</c:v>
                </c:pt>
                <c:pt idx="486">
                  <c:v>21.927960563355448</c:v>
                </c:pt>
                <c:pt idx="487">
                  <c:v>21.89174224185302</c:v>
                </c:pt>
                <c:pt idx="488">
                  <c:v>21.854967034345403</c:v>
                </c:pt>
                <c:pt idx="489">
                  <c:v>21.81774766547212</c:v>
                </c:pt>
                <c:pt idx="490">
                  <c:v>21.780197512009362</c:v>
                </c:pt>
                <c:pt idx="491">
                  <c:v>21.74243043640538</c:v>
                </c:pt>
                <c:pt idx="492">
                  <c:v>21.704560619602816</c:v>
                </c:pt>
                <c:pt idx="493">
                  <c:v>21.666702393393297</c:v>
                </c:pt>
                <c:pt idx="494">
                  <c:v>21.628970072550636</c:v>
                </c:pt>
                <c:pt idx="495">
                  <c:v>21.59147778698906</c:v>
                </c:pt>
                <c:pt idx="496">
                  <c:v>21.554339314192692</c:v>
                </c:pt>
                <c:pt idx="497">
                  <c:v>21.51766791216264</c:v>
                </c:pt>
                <c:pt idx="498">
                  <c:v>21.481576153126806</c:v>
                </c:pt>
                <c:pt idx="499">
                  <c:v>21.446175758256434</c:v>
                </c:pt>
                <c:pt idx="500">
                  <c:v>21.411577433632377</c:v>
                </c:pt>
                <c:pt idx="501">
                  <c:v>21.377890707701724</c:v>
                </c:pt>
                <c:pt idx="502">
                  <c:v>21.345223770463367</c:v>
                </c:pt>
                <c:pt idx="503">
                  <c:v>21.313683314618896</c:v>
                </c:pt>
                <c:pt idx="504">
                  <c:v>21.283374378921817</c:v>
                </c:pt>
                <c:pt idx="505">
                  <c:v>21.254400193955117</c:v>
                </c:pt>
                <c:pt idx="506">
                  <c:v>21.226862030563737</c:v>
                </c:pt>
                <c:pt idx="507">
                  <c:v>21.200859051164418</c:v>
                </c:pt>
                <c:pt idx="508">
                  <c:v>21.17648816415116</c:v>
                </c:pt>
                <c:pt idx="509">
                  <c:v>21.153843881610218</c:v>
                </c:pt>
                <c:pt idx="510">
                  <c:v>21.133018180553382</c:v>
                </c:pt>
                <c:pt idx="511">
                  <c:v>21.114100367873416</c:v>
                </c:pt>
                <c:pt idx="512">
                  <c:v>21.097176949219882</c:v>
                </c:pt>
                <c:pt idx="513">
                  <c:v>21.08233150198782</c:v>
                </c:pt>
                <c:pt idx="514">
                  <c:v>21.06964455260585</c:v>
                </c:pt>
                <c:pt idx="515">
                  <c:v>21.05919345830386</c:v>
                </c:pt>
                <c:pt idx="516">
                  <c:v>21.051052293533775</c:v>
                </c:pt>
                <c:pt idx="517">
                  <c:v>21.045291741210292</c:v>
                </c:pt>
                <c:pt idx="518">
                  <c:v>21.041978988931252</c:v>
                </c:pt>
                <c:pt idx="519">
                  <c:v>21.04117763032986</c:v>
                </c:pt>
                <c:pt idx="520">
                  <c:v>21.04294757170385</c:v>
                </c:pt>
                <c:pt idx="521">
                  <c:v>21.047344944058505</c:v>
                </c:pt>
                <c:pt idx="522">
                  <c:v>21.054422020692666</c:v>
                </c:pt>
                <c:pt idx="523">
                  <c:v>21.064227140448892</c:v>
                </c:pt>
                <c:pt idx="524">
                  <c:v>21.076804636740295</c:v>
                </c:pt>
                <c:pt idx="525">
                  <c:v>21.092194772458306</c:v>
                </c:pt>
                <c:pt idx="526">
                  <c:v>21.110433680856993</c:v>
                </c:pt>
                <c:pt idx="527">
                  <c:v>21.13155331250069</c:v>
                </c:pt>
                <c:pt idx="528">
                  <c:v>21.155581388352786</c:v>
                </c:pt>
                <c:pt idx="529">
                  <c:v>21.182541359074634</c:v>
                </c:pt>
                <c:pt idx="530">
                  <c:v>21.2124523705943</c:v>
                </c:pt>
                <c:pt idx="531">
                  <c:v>21.245329235995666</c:v>
                </c:pt>
                <c:pt idx="532">
                  <c:v>21.28118241376925</c:v>
                </c:pt>
                <c:pt idx="533">
                  <c:v>21.320017992456606</c:v>
                </c:pt>
                <c:pt idx="534">
                  <c:v>21.361837681710835</c:v>
                </c:pt>
                <c:pt idx="535">
                  <c:v>21.406638809786454</c:v>
                </c:pt>
                <c:pt idx="536">
                  <c:v>21.45441432746211</c:v>
                </c:pt>
                <c:pt idx="537">
                  <c:v>21.50515281839057</c:v>
                </c:pt>
                <c:pt idx="538">
                  <c:v>21.55883851586072</c:v>
                </c:pt>
                <c:pt idx="539">
                  <c:v>21.61545132594687</c:v>
                </c:pt>
                <c:pt idx="540">
                  <c:v>21.674966857011558</c:v>
                </c:pt>
                <c:pt idx="541">
                  <c:v>21.737356455518366</c:v>
                </c:pt>
                <c:pt idx="542">
                  <c:v>21.802587248102274</c:v>
                </c:pt>
                <c:pt idx="543">
                  <c:v>21.870622189835757</c:v>
                </c:pt>
                <c:pt idx="544">
                  <c:v>21.9414201186197</c:v>
                </c:pt>
                <c:pt idx="545">
                  <c:v>22.01493581561938</c:v>
                </c:pt>
                <c:pt idx="546">
                  <c:v>22.091120071656665</c:v>
                </c:pt>
                <c:pt idx="547">
                  <c:v>22.169919759461038</c:v>
                </c:pt>
                <c:pt idx="548">
                  <c:v>22.251277911673345</c:v>
                </c:pt>
                <c:pt idx="549">
                  <c:v>22.335133804487686</c:v>
                </c:pt>
                <c:pt idx="550">
                  <c:v>22.421423046808698</c:v>
                </c:pt>
                <c:pt idx="551">
                  <c:v>22.510077674793326</c:v>
                </c:pt>
                <c:pt idx="552">
                  <c:v>22.601026251638235</c:v>
                </c:pt>
                <c:pt idx="553">
                  <c:v>22.69419397246637</c:v>
                </c:pt>
                <c:pt idx="554">
                  <c:v>22.789502774158677</c:v>
                </c:pt>
                <c:pt idx="555">
                  <c:v>22.88687144996972</c:v>
                </c:pt>
                <c:pt idx="556">
                  <c:v>22.986215768758882</c:v>
                </c:pt>
                <c:pt idx="557">
                  <c:v>23.087448598662103</c:v>
                </c:pt>
                <c:pt idx="558">
                  <c:v>23.19048003502267</c:v>
                </c:pt>
                <c:pt idx="559">
                  <c:v>23.295217532392993</c:v>
                </c:pt>
                <c:pt idx="560">
                  <c:v>23.401566040413844</c:v>
                </c:pt>
                <c:pt idx="561">
                  <c:v>23.50942814337134</c:v>
                </c:pt>
                <c:pt idx="562">
                  <c:v>23.61870420322683</c:v>
                </c:pt>
                <c:pt idx="563">
                  <c:v>23.729292505909758</c:v>
                </c:pt>
                <c:pt idx="564">
                  <c:v>23.84108941065859</c:v>
                </c:pt>
                <c:pt idx="565">
                  <c:v>23.9539895021906</c:v>
                </c:pt>
                <c:pt idx="566">
                  <c:v>24.067885745477113</c:v>
                </c:pt>
                <c:pt idx="567">
                  <c:v>24.18266964289686</c:v>
                </c:pt>
                <c:pt idx="568">
                  <c:v>24.298231393536884</c:v>
                </c:pt>
                <c:pt idx="569">
                  <c:v>24.4144600544069</c:v>
                </c:pt>
                <c:pt idx="570">
                  <c:v>24.5312437033305</c:v>
                </c:pt>
                <c:pt idx="571">
                  <c:v>24.648469603274147</c:v>
                </c:pt>
                <c:pt idx="572">
                  <c:v>24.766024367872447</c:v>
                </c:pt>
                <c:pt idx="573">
                  <c:v>24.883794127906853</c:v>
                </c:pt>
                <c:pt idx="574">
                  <c:v>25.001664698493364</c:v>
                </c:pt>
                <c:pt idx="575">
                  <c:v>25.119521746733607</c:v>
                </c:pt>
                <c:pt idx="576">
                  <c:v>25.23725095958328</c:v>
                </c:pt>
                <c:pt idx="577">
                  <c:v>25.354738211691497</c:v>
                </c:pt>
                <c:pt idx="578">
                  <c:v>25.47186973296444</c:v>
                </c:pt>
                <c:pt idx="579">
                  <c:v>25.58853227560751</c:v>
                </c:pt>
                <c:pt idx="580">
                  <c:v>25.70461328040056</c:v>
                </c:pt>
                <c:pt idx="581">
                  <c:v>25.820001041962183</c:v>
                </c:pt>
                <c:pt idx="582">
                  <c:v>25.934584872760265</c:v>
                </c:pt>
                <c:pt idx="583">
                  <c:v>26.048255265628203</c:v>
                </c:pt>
                <c:pt idx="584">
                  <c:v>26.16090405454799</c:v>
                </c:pt>
                <c:pt idx="585">
                  <c:v>26.272424573464157</c:v>
                </c:pt>
                <c:pt idx="586">
                  <c:v>26.382711812895487</c:v>
                </c:pt>
                <c:pt idx="587">
                  <c:v>26.491662574114343</c:v>
                </c:pt>
                <c:pt idx="588">
                  <c:v>26.599175620667538</c:v>
                </c:pt>
                <c:pt idx="589">
                  <c:v>26.70515182701596</c:v>
                </c:pt>
                <c:pt idx="590">
                  <c:v>26.80949432407493</c:v>
                </c:pt>
                <c:pt idx="591">
                  <c:v>26.91210864144155</c:v>
                </c:pt>
                <c:pt idx="592">
                  <c:v>27.012902846100175</c:v>
                </c:pt>
                <c:pt idx="593">
                  <c:v>27.111787677402386</c:v>
                </c:pt>
                <c:pt idx="594">
                  <c:v>27.208676678123304</c:v>
                </c:pt>
                <c:pt idx="595">
                  <c:v>27.303486321401763</c:v>
                </c:pt>
                <c:pt idx="596">
                  <c:v>27.396136133378036</c:v>
                </c:pt>
                <c:pt idx="597">
                  <c:v>27.486548811348968</c:v>
                </c:pt>
                <c:pt idx="598">
                  <c:v>27.574650337267123</c:v>
                </c:pt>
                <c:pt idx="599">
                  <c:v>27.660370086417252</c:v>
                </c:pt>
                <c:pt idx="600">
                  <c:v>27.743640931110498</c:v>
                </c:pt>
                <c:pt idx="601">
                  <c:v>27.824399339244152</c:v>
                </c:pt>
                <c:pt idx="602">
                  <c:v>27.90258546758219</c:v>
                </c:pt>
                <c:pt idx="603">
                  <c:v>27.97814324961966</c:v>
                </c:pt>
                <c:pt idx="604">
                  <c:v>28.05102047790195</c:v>
                </c:pt>
                <c:pt idx="605">
                  <c:v>28.121168880677978</c:v>
                </c:pt>
                <c:pt idx="606">
                  <c:v>28.18854419277485</c:v>
                </c:pt>
                <c:pt idx="607">
                  <c:v>28.253106220589856</c:v>
                </c:pt>
                <c:pt idx="608">
                  <c:v>28.314818901104474</c:v>
                </c:pt>
                <c:pt idx="609">
                  <c:v>28.373650354833604</c:v>
                </c:pt>
                <c:pt idx="610">
                  <c:v>28.429572932632404</c:v>
                </c:pt>
                <c:pt idx="611">
                  <c:v>28.48256325629193</c:v>
                </c:pt>
                <c:pt idx="612">
                  <c:v>28.53260225286403</c:v>
                </c:pt>
                <c:pt idx="613">
                  <c:v>28.579675182665085</c:v>
                </c:pt>
                <c:pt idx="614">
                  <c:v>28.6237716609174</c:v>
                </c:pt>
                <c:pt idx="615">
                  <c:v>28.664885672996597</c:v>
                </c:pt>
                <c:pt idx="616">
                  <c:v>28.703015583262555</c:v>
                </c:pt>
                <c:pt idx="617">
                  <c:v>28.738164137460913</c:v>
                </c:pt>
                <c:pt idx="618">
                  <c:v>28.770338458691644</c:v>
                </c:pt>
                <c:pt idx="619">
                  <c:v>28.79955003695064</c:v>
                </c:pt>
                <c:pt idx="620">
                  <c:v>28.825814712259586</c:v>
                </c:pt>
                <c:pt idx="621">
                  <c:v>28.849152651408954</c:v>
                </c:pt>
                <c:pt idx="622">
                  <c:v>28.869588318348303</c:v>
                </c:pt>
                <c:pt idx="623">
                  <c:v>28.887150438267213</c:v>
                </c:pt>
                <c:pt idx="624">
                  <c:v>28.90187195541977</c:v>
                </c:pt>
                <c:pt idx="625">
                  <c:v>28.9137899847544</c:v>
                </c:pt>
                <c:pt idx="626">
                  <c:v>28.922945757420088</c:v>
                </c:pt>
                <c:pt idx="627">
                  <c:v>28.92938456022907</c:v>
                </c:pt>
                <c:pt idx="628">
                  <c:v>28.93315566916482</c:v>
                </c:pt>
                <c:pt idx="629">
                  <c:v>28.934312277032873</c:v>
                </c:pt>
                <c:pt idx="630">
                  <c:v>28.93291141536097</c:v>
                </c:pt>
                <c:pt idx="631">
                  <c:v>28.929013870662867</c:v>
                </c:pt>
                <c:pt idx="632">
                  <c:v>28.922684095188988</c:v>
                </c:pt>
                <c:pt idx="633">
                  <c:v>28.913990112294897</c:v>
                </c:pt>
                <c:pt idx="634">
                  <c:v>28.903003416566495</c:v>
                </c:pt>
                <c:pt idx="635">
                  <c:v>28.889798868848608</c:v>
                </c:pt>
                <c:pt idx="636">
                  <c:v>28.874454586331098</c:v>
                </c:pt>
                <c:pt idx="637">
                  <c:v>28.857051827853873</c:v>
                </c:pt>
                <c:pt idx="638">
                  <c:v>28.837674874599173</c:v>
                </c:pt>
                <c:pt idx="639">
                  <c:v>28.816410906346352</c:v>
                </c:pt>
                <c:pt idx="640">
                  <c:v>28.79334987347082</c:v>
                </c:pt>
                <c:pt idx="641">
                  <c:v>28.76858436487501</c:v>
                </c:pt>
                <c:pt idx="642">
                  <c:v>28.742209472045424</c:v>
                </c:pt>
                <c:pt idx="643">
                  <c:v>28.714322649435267</c:v>
                </c:pt>
                <c:pt idx="644">
                  <c:v>28.685023571377616</c:v>
                </c:pt>
                <c:pt idx="645">
                  <c:v>28.654413985739346</c:v>
                </c:pt>
                <c:pt idx="646">
                  <c:v>28.622597564530547</c:v>
                </c:pt>
                <c:pt idx="647">
                  <c:v>28.58967975168883</c:v>
                </c:pt>
                <c:pt idx="648">
                  <c:v>28.555767608262066</c:v>
                </c:pt>
                <c:pt idx="649">
                  <c:v>28.520969655216774</c:v>
                </c:pt>
                <c:pt idx="650">
                  <c:v>28.48539571410298</c:v>
                </c:pt>
                <c:pt idx="651">
                  <c:v>28.449156745809578</c:v>
                </c:pt>
                <c:pt idx="652">
                  <c:v>28.412364687646733</c:v>
                </c:pt>
                <c:pt idx="653">
                  <c:v>28.375132288994802</c:v>
                </c:pt>
                <c:pt idx="654">
                  <c:v>28.337572945760865</c:v>
                </c:pt>
                <c:pt idx="655">
                  <c:v>28.29980053388602</c:v>
                </c:pt>
                <c:pt idx="656">
                  <c:v>28.261929242147797</c:v>
                </c:pt>
                <c:pt idx="657">
                  <c:v>28.224073404503418</c:v>
                </c:pt>
                <c:pt idx="658">
                  <c:v>28.1863473322197</c:v>
                </c:pt>
                <c:pt idx="659">
                  <c:v>28.148865146036457</c:v>
                </c:pt>
                <c:pt idx="660">
                  <c:v>28.111740608609477</c:v>
                </c:pt>
                <c:pt idx="661">
                  <c:v>28.075086957479392</c:v>
                </c:pt>
                <c:pt idx="662">
                  <c:v>28.039016738811426</c:v>
                </c:pt>
                <c:pt idx="663">
                  <c:v>28.003641642150363</c:v>
                </c:pt>
                <c:pt idx="664">
                  <c:v>27.969072336433143</c:v>
                </c:pt>
                <c:pt idx="665">
                  <c:v>27.935418307500047</c:v>
                </c:pt>
                <c:pt idx="666">
                  <c:v>27.902787697342845</c:v>
                </c:pt>
                <c:pt idx="667">
                  <c:v>27.871287145326175</c:v>
                </c:pt>
                <c:pt idx="668">
                  <c:v>27.841021631614996</c:v>
                </c:pt>
                <c:pt idx="669">
                  <c:v>27.8120943230383</c:v>
                </c:pt>
                <c:pt idx="670">
                  <c:v>27.784606421615113</c:v>
                </c:pt>
                <c:pt idx="671">
                  <c:v>27.758657015965415</c:v>
                </c:pt>
                <c:pt idx="672">
                  <c:v>27.73434293582392</c:v>
                </c:pt>
                <c:pt idx="673">
                  <c:v>27.71175860987063</c:v>
                </c:pt>
                <c:pt idx="674">
                  <c:v>27.690995927086465</c:v>
                </c:pt>
                <c:pt idx="675">
                  <c:v>27.67214410183813</c:v>
                </c:pt>
                <c:pt idx="676">
                  <c:v>27.65528954288958</c:v>
                </c:pt>
                <c:pt idx="677">
                  <c:v>27.640515726533113</c:v>
                </c:pt>
                <c:pt idx="678">
                  <c:v>27.627903074025827</c:v>
                </c:pt>
                <c:pt idx="679">
                  <c:v>27.617528833511763</c:v>
                </c:pt>
                <c:pt idx="680">
                  <c:v>27.609466966602835</c:v>
                </c:pt>
                <c:pt idx="681">
                  <c:v>27.603788039785254</c:v>
                </c:pt>
                <c:pt idx="682">
                  <c:v>27.600559120810768</c:v>
                </c:pt>
                <c:pt idx="683">
                  <c:v>27.599843680224968</c:v>
                </c:pt>
                <c:pt idx="684">
                  <c:v>27.60170149817708</c:v>
                </c:pt>
                <c:pt idx="685">
                  <c:v>27.606188576648236</c:v>
                </c:pt>
                <c:pt idx="686">
                  <c:v>27.61335705722694</c:v>
                </c:pt>
                <c:pt idx="687">
                  <c:v>27.623255144552562</c:v>
                </c:pt>
                <c:pt idx="688">
                  <c:v>27.635927035539254</c:v>
                </c:pt>
                <c:pt idx="689">
                  <c:v>27.651412854484132</c:v>
                </c:pt>
                <c:pt idx="690">
                  <c:v>27.669748594155056</c:v>
                </c:pt>
                <c:pt idx="691">
                  <c:v>27.690966062944554</c:v>
                </c:pt>
                <c:pt idx="692">
                  <c:v>27.71509283816734</c:v>
                </c:pt>
                <c:pt idx="693">
                  <c:v>27.74215222557013</c:v>
                </c:pt>
                <c:pt idx="694">
                  <c:v>27.772163225113175</c:v>
                </c:pt>
                <c:pt idx="695">
                  <c:v>27.80514050307366</c:v>
                </c:pt>
                <c:pt idx="696">
                  <c:v>27.841094370512106</c:v>
                </c:pt>
                <c:pt idx="697">
                  <c:v>27.880030768133196</c:v>
                </c:pt>
                <c:pt idx="698">
                  <c:v>27.921951257563375</c:v>
                </c:pt>
                <c:pt idx="699">
                  <c:v>27.96685301905801</c:v>
                </c:pt>
                <c:pt idx="700">
                  <c:v>28.014728855641476</c:v>
                </c:pt>
                <c:pt idx="701">
                  <c:v>28.065567203674053</c:v>
                </c:pt>
                <c:pt idx="702">
                  <c:v>28.119352149830135</c:v>
                </c:pt>
                <c:pt idx="703">
                  <c:v>28.17606345446288</c:v>
                </c:pt>
                <c:pt idx="704">
                  <c:v>28.235676581320927</c:v>
                </c:pt>
                <c:pt idx="705">
                  <c:v>28.298162733573534</c:v>
                </c:pt>
                <c:pt idx="706">
                  <c:v>28.363488896091372</c:v>
                </c:pt>
                <c:pt idx="707">
                  <c:v>28.431617883920683</c:v>
                </c:pt>
                <c:pt idx="708">
                  <c:v>28.502508396879865</c:v>
                </c:pt>
                <c:pt idx="709">
                  <c:v>28.576115080198143</c:v>
                </c:pt>
                <c:pt idx="710">
                  <c:v>28.652388591107393</c:v>
                </c:pt>
                <c:pt idx="711">
                  <c:v>28.731275671289286</c:v>
                </c:pt>
                <c:pt idx="712">
                  <c:v>28.81271922507145</c:v>
                </c:pt>
                <c:pt idx="713">
                  <c:v>28.896658403257735</c:v>
                </c:pt>
                <c:pt idx="714">
                  <c:v>28.983028692469652</c:v>
                </c:pt>
                <c:pt idx="715">
                  <c:v>29.07176200986762</c:v>
                </c:pt>
                <c:pt idx="716">
                  <c:v>29.162786803113168</c:v>
                </c:pt>
                <c:pt idx="717">
                  <c:v>29.25602815542505</c:v>
                </c:pt>
                <c:pt idx="718">
                  <c:v>29.351407895575342</c:v>
                </c:pt>
                <c:pt idx="719">
                  <c:v>29.448844712663703</c:v>
                </c:pt>
                <c:pt idx="720">
                  <c:v>29.5482542755016</c:v>
                </c:pt>
                <c:pt idx="721">
                  <c:v>29.649549356430875</c:v>
                </c:pt>
                <c:pt idx="722">
                  <c:v>29.752639959395196</c:v>
                </c:pt>
                <c:pt idx="723">
                  <c:v>29.857433452076034</c:v>
                </c:pt>
                <c:pt idx="724">
                  <c:v>29.96383470189946</c:v>
                </c:pt>
                <c:pt idx="725">
                  <c:v>30.071746215713812</c:v>
                </c:pt>
                <c:pt idx="726">
                  <c:v>30.18106828293333</c:v>
                </c:pt>
                <c:pt idx="727">
                  <c:v>30.29169912193746</c:v>
                </c:pt>
                <c:pt idx="728">
                  <c:v>30.403535029511044</c:v>
                </c:pt>
                <c:pt idx="729">
                  <c:v>30.516470533105714</c:v>
                </c:pt>
                <c:pt idx="730">
                  <c:v>30.630398545699308</c:v>
                </c:pt>
                <c:pt idx="731">
                  <c:v>30.745210523025502</c:v>
                </c:pt>
                <c:pt idx="732">
                  <c:v>30.860796622943237</c:v>
                </c:pt>
                <c:pt idx="733">
                  <c:v>30.977045866711535</c:v>
                </c:pt>
                <c:pt idx="734">
                  <c:v>31.09384630193336</c:v>
                </c:pt>
                <c:pt idx="735">
                  <c:v>31.211085166928747</c:v>
                </c:pt>
                <c:pt idx="736">
                  <c:v>31.328649056296506</c:v>
                </c:pt>
                <c:pt idx="737">
                  <c:v>31.446424087420702</c:v>
                </c:pt>
                <c:pt idx="738">
                  <c:v>31.5642960676781</c:v>
                </c:pt>
                <c:pt idx="739">
                  <c:v>31.682150662100565</c:v>
                </c:pt>
                <c:pt idx="740">
                  <c:v>31.79987356124662</c:v>
                </c:pt>
                <c:pt idx="741">
                  <c:v>31.91735064903541</c:v>
                </c:pt>
                <c:pt idx="742">
                  <c:v>32.03446817029682</c:v>
                </c:pt>
                <c:pt idx="743">
                  <c:v>32.15111289779166</c:v>
                </c:pt>
                <c:pt idx="744">
                  <c:v>32.26717229845676</c:v>
                </c:pt>
                <c:pt idx="745">
                  <c:v>32.38253469863077</c:v>
                </c:pt>
                <c:pt idx="746">
                  <c:v>32.4970894480183</c:v>
                </c:pt>
                <c:pt idx="747">
                  <c:v>32.61072708215129</c:v>
                </c:pt>
                <c:pt idx="748">
                  <c:v>32.72333948310952</c:v>
                </c:pt>
                <c:pt idx="749">
                  <c:v>32.83482003826387</c:v>
                </c:pt>
                <c:pt idx="750">
                  <c:v>32.94506379680963</c:v>
                </c:pt>
                <c:pt idx="751">
                  <c:v>33.05396762385966</c:v>
                </c:pt>
                <c:pt idx="752">
                  <c:v>33.16143035187152</c:v>
                </c:pt>
                <c:pt idx="753">
                  <c:v>33.26735292918593</c:v>
                </c:pt>
                <c:pt idx="754">
                  <c:v>33.371638565458646</c:v>
                </c:pt>
                <c:pt idx="755">
                  <c:v>33.474192873772225</c:v>
                </c:pt>
                <c:pt idx="756">
                  <c:v>33.57492400921884</c:v>
                </c:pt>
                <c:pt idx="757">
                  <c:v>33.67374280375102</c:v>
                </c:pt>
                <c:pt idx="758">
                  <c:v>33.770562897101875</c:v>
                </c:pt>
                <c:pt idx="759">
                  <c:v>33.865300863582995</c:v>
                </c:pt>
                <c:pt idx="760">
                  <c:v>33.95787633457357</c:v>
                </c:pt>
                <c:pt idx="761">
                  <c:v>34.048212116521064</c:v>
                </c:pt>
                <c:pt idx="762">
                  <c:v>34.13623430428007</c:v>
                </c:pt>
                <c:pt idx="763">
                  <c:v>34.22187238962304</c:v>
                </c:pt>
                <c:pt idx="764">
                  <c:v>34.30505936476336</c:v>
                </c:pt>
                <c:pt idx="765">
                  <c:v>34.38573182073921</c:v>
                </c:pt>
                <c:pt idx="766">
                  <c:v>34.46383004051317</c:v>
                </c:pt>
                <c:pt idx="767">
                  <c:v>34.53929808665145</c:v>
                </c:pt>
                <c:pt idx="768">
                  <c:v>34.61208388345346</c:v>
                </c:pt>
                <c:pt idx="769">
                  <c:v>34.682139293411765</c:v>
                </c:pt>
                <c:pt idx="770">
                  <c:v>34.74942018788946</c:v>
                </c:pt>
                <c:pt idx="771">
                  <c:v>34.81388651191185</c:v>
                </c:pt>
                <c:pt idx="772">
                  <c:v>34.87550234297681</c:v>
                </c:pt>
                <c:pt idx="773">
                  <c:v>34.934235943797724</c:v>
                </c:pt>
                <c:pt idx="774">
                  <c:v>34.99005980890156</c:v>
                </c:pt>
                <c:pt idx="775">
                  <c:v>35.0429507050136</c:v>
                </c:pt>
                <c:pt idx="776">
                  <c:v>35.09288970516945</c:v>
                </c:pt>
                <c:pt idx="777">
                  <c:v>35.13986221650449</c:v>
                </c:pt>
                <c:pt idx="778">
                  <c:v>35.183858001679724</c:v>
                </c:pt>
                <c:pt idx="779">
                  <c:v>35.224871193912634</c:v>
                </c:pt>
                <c:pt idx="780">
                  <c:v>35.26290030559113</c:v>
                </c:pt>
                <c:pt idx="781">
                  <c:v>35.297948230457614</c:v>
                </c:pt>
                <c:pt idx="782">
                  <c:v>35.33002223936036</c:v>
                </c:pt>
                <c:pt idx="783">
                  <c:v>35.35913396957811</c:v>
                </c:pt>
                <c:pt idx="784">
                  <c:v>35.38529940773369</c:v>
                </c:pt>
                <c:pt idx="785">
                  <c:v>35.40853886632182</c:v>
                </c:pt>
                <c:pt idx="786">
                  <c:v>35.42887695388541</c:v>
                </c:pt>
                <c:pt idx="787">
                  <c:v>35.44634253888426</c:v>
                </c:pt>
                <c:pt idx="788">
                  <c:v>35.46096870730915</c:v>
                </c:pt>
                <c:pt idx="789">
                  <c:v>35.47279271410356</c:v>
                </c:pt>
                <c:pt idx="790">
                  <c:v>35.48185592846441</c:v>
                </c:pt>
                <c:pt idx="791">
                  <c:v>35.48820377310198</c:v>
                </c:pt>
                <c:pt idx="792">
                  <c:v>35.49188565754842</c:v>
                </c:pt>
                <c:pt idx="793">
                  <c:v>35.492954905612486</c:v>
                </c:pt>
                <c:pt idx="794">
                  <c:v>35.491468677087305</c:v>
                </c:pt>
                <c:pt idx="795">
                  <c:v>35.48748788382587</c:v>
                </c:pt>
                <c:pt idx="796">
                  <c:v>35.481077100307736</c:v>
                </c:pt>
                <c:pt idx="797">
                  <c:v>35.47230446882792</c:v>
                </c:pt>
                <c:pt idx="798">
                  <c:v>35.461241599447554</c:v>
                </c:pt>
                <c:pt idx="799">
                  <c:v>35.44796346485285</c:v>
                </c:pt>
                <c:pt idx="800">
                  <c:v>35.43254829027709</c:v>
                </c:pt>
                <c:pt idx="801">
                  <c:v>35.4150774386469</c:v>
                </c:pt>
                <c:pt idx="802">
                  <c:v>35.39563529112183</c:v>
                </c:pt>
                <c:pt idx="803">
                  <c:v>35.37430912320223</c:v>
                </c:pt>
                <c:pt idx="804">
                  <c:v>35.351188976587714</c:v>
                </c:pt>
                <c:pt idx="805">
                  <c:v>35.32636752697403</c:v>
                </c:pt>
                <c:pt idx="806">
                  <c:v>35.29993994798271</c:v>
                </c:pt>
                <c:pt idx="807">
                  <c:v>35.272003771422966</c:v>
                </c:pt>
                <c:pt idx="808">
                  <c:v>35.24265874409152</c:v>
                </c:pt>
                <c:pt idx="809">
                  <c:v>35.212006681319885</c:v>
                </c:pt>
                <c:pt idx="810">
                  <c:v>35.180151317484906</c:v>
                </c:pt>
                <c:pt idx="811">
                  <c:v>35.147198153701424</c:v>
                </c:pt>
                <c:pt idx="812">
                  <c:v>35.11325430292109</c:v>
                </c:pt>
                <c:pt idx="813">
                  <c:v>35.07842833266449</c:v>
                </c:pt>
                <c:pt idx="814">
                  <c:v>35.04283010561774</c:v>
                </c:pt>
                <c:pt idx="815">
                  <c:v>35.00657061832734</c:v>
                </c:pt>
                <c:pt idx="816">
                  <c:v>34.969761838230355</c:v>
                </c:pt>
                <c:pt idx="817">
                  <c:v>34.93251653925899</c:v>
                </c:pt>
                <c:pt idx="818">
                  <c:v>34.894948136261135</c:v>
                </c:pt>
                <c:pt idx="819">
                  <c:v>34.85717051847978</c:v>
                </c:pt>
                <c:pt idx="820">
                  <c:v>34.819297882336066</c:v>
                </c:pt>
                <c:pt idx="821">
                  <c:v>34.78144456376105</c:v>
                </c:pt>
                <c:pt idx="822">
                  <c:v>34.74372487032299</c:v>
                </c:pt>
                <c:pt idx="823">
                  <c:v>34.706252913396</c:v>
                </c:pt>
                <c:pt idx="824">
                  <c:v>34.669142440616824</c:v>
                </c:pt>
                <c:pt idx="825">
                  <c:v>34.63250666887577</c:v>
                </c:pt>
                <c:pt idx="826">
                  <c:v>34.596458118086815</c:v>
                </c:pt>
                <c:pt idx="827">
                  <c:v>34.56110844598099</c:v>
                </c:pt>
                <c:pt idx="828">
                  <c:v>34.526568284165876</c:v>
                </c:pt>
                <c:pt idx="829">
                  <c:v>34.492947075691376</c:v>
                </c:pt>
                <c:pt idx="830">
                  <c:v>34.4603529143609</c:v>
                </c:pt>
                <c:pt idx="831">
                  <c:v>34.428892386023314</c:v>
                </c:pt>
                <c:pt idx="832">
                  <c:v>34.39867041207915</c:v>
                </c:pt>
                <c:pt idx="833">
                  <c:v>34.36979009543043</c:v>
                </c:pt>
                <c:pt idx="834">
                  <c:v>34.342352569100655</c:v>
                </c:pt>
                <c:pt idx="835">
                  <c:v>34.31645684774688</c:v>
                </c:pt>
                <c:pt idx="836">
                  <c:v>34.2921996822823</c:v>
                </c:pt>
                <c:pt idx="837">
                  <c:v>34.26967541782231</c:v>
                </c:pt>
                <c:pt idx="838">
                  <c:v>34.248975855163046</c:v>
                </c:pt>
                <c:pt idx="839">
                  <c:v>34.23019011599548</c:v>
                </c:pt>
                <c:pt idx="840">
                  <c:v>34.213404512053195</c:v>
                </c:pt>
                <c:pt idx="841">
                  <c:v>34.19870241838578</c:v>
                </c:pt>
                <c:pt idx="842">
                  <c:v>34.186164150944045</c:v>
                </c:pt>
                <c:pt idx="843">
                  <c:v>34.17586684865669</c:v>
                </c:pt>
                <c:pt idx="844">
                  <c:v>34.16788436017164</c:v>
                </c:pt>
                <c:pt idx="845">
                  <c:v>34.1622871354283</c:v>
                </c:pt>
                <c:pt idx="846">
                  <c:v>34.159142122219954</c:v>
                </c:pt>
                <c:pt idx="847">
                  <c:v>34.158512667898144</c:v>
                </c:pt>
                <c:pt idx="848">
                  <c:v>34.16045842636343</c:v>
                </c:pt>
                <c:pt idx="849">
                  <c:v>34.16503527047889</c:v>
                </c:pt>
                <c:pt idx="850">
                  <c:v>34.17229521003528</c:v>
                </c:pt>
                <c:pt idx="851">
                  <c:v>34.182286315388005</c:v>
                </c:pt>
                <c:pt idx="852">
                  <c:v>34.19505264687816</c:v>
                </c:pt>
                <c:pt idx="853">
                  <c:v>34.210634190141285</c:v>
                </c:pt>
                <c:pt idx="854">
                  <c:v>34.22906679739873</c:v>
                </c:pt>
                <c:pt idx="855">
                  <c:v>34.25038213481786</c:v>
                </c:pt>
                <c:pt idx="856">
                  <c:v>34.274607636018494</c:v>
                </c:pt>
                <c:pt idx="857">
                  <c:v>34.30176646179366</c:v>
                </c:pt>
                <c:pt idx="858">
                  <c:v>34.33187746610393</c:v>
                </c:pt>
                <c:pt idx="859">
                  <c:v>34.364955168395234</c:v>
                </c:pt>
                <c:pt idx="860">
                  <c:v>34.4010097322808</c:v>
                </c:pt>
                <c:pt idx="861">
                  <c:v>34.440046950618466</c:v>
                </c:pt>
                <c:pt idx="862">
                  <c:v>34.48206823700539</c:v>
                </c:pt>
                <c:pt idx="863">
                  <c:v>34.52707062370258</c:v>
                </c:pt>
                <c:pt idx="864">
                  <c:v>34.575046765992155</c:v>
                </c:pt>
                <c:pt idx="865">
                  <c:v>34.62598495296128</c:v>
                </c:pt>
                <c:pt idx="866">
                  <c:v>34.679869124696566</c:v>
                </c:pt>
                <c:pt idx="867">
                  <c:v>34.73667889586393</c:v>
                </c:pt>
                <c:pt idx="868">
                  <c:v>34.79638958563923</c:v>
                </c:pt>
                <c:pt idx="869">
                  <c:v>34.85897225394572</c:v>
                </c:pt>
                <c:pt idx="870">
                  <c:v>34.92439374394502</c:v>
                </c:pt>
                <c:pt idx="871">
                  <c:v>34.992616730719526</c:v>
                </c:pt>
                <c:pt idx="872">
                  <c:v>35.063599776074355</c:v>
                </c:pt>
                <c:pt idx="873">
                  <c:v>35.13729738937873</c:v>
                </c:pt>
                <c:pt idx="874">
                  <c:v>35.21366009435723</c:v>
                </c:pt>
                <c:pt idx="875">
                  <c:v>35.29263450173299</c:v>
                </c:pt>
                <c:pt idx="876">
                  <c:v>35.37416338761611</c:v>
                </c:pt>
                <c:pt idx="877">
                  <c:v>35.458185777522196</c:v>
                </c:pt>
                <c:pt idx="878">
                  <c:v>35.544637035897786</c:v>
                </c:pt>
                <c:pt idx="879">
                  <c:v>35.63344896102088</c:v>
                </c:pt>
                <c:pt idx="880">
                  <c:v>35.72454988513782</c:v>
                </c:pt>
                <c:pt idx="881">
                  <c:v>35.81786477968874</c:v>
                </c:pt>
                <c:pt idx="882">
                  <c:v>35.91331536546785</c:v>
                </c:pt>
                <c:pt idx="883">
                  <c:v>36.010820227556266</c:v>
                </c:pt>
                <c:pt idx="884">
                  <c:v>36.110294934858864</c:v>
                </c:pt>
                <c:pt idx="885">
                  <c:v>36.211652164069584</c:v>
                </c:pt>
                <c:pt idx="886">
                  <c:v>36.31480182788334</c:v>
                </c:pt>
                <c:pt idx="887">
                  <c:v>36.41965120726595</c:v>
                </c:pt>
                <c:pt idx="888">
                  <c:v>36.52610508758823</c:v>
                </c:pt>
                <c:pt idx="889">
                  <c:v>36.634065898424176</c:v>
                </c:pt>
                <c:pt idx="890">
                  <c:v>36.74343385680804</c:v>
                </c:pt>
                <c:pt idx="891">
                  <c:v>36.85410711373989</c:v>
                </c:pt>
                <c:pt idx="892">
                  <c:v>36.96598190372475</c:v>
                </c:pt>
                <c:pt idx="893">
                  <c:v>37.078952697125466</c:v>
                </c:pt>
                <c:pt idx="894">
                  <c:v>37.19291235510585</c:v>
                </c:pt>
                <c:pt idx="895">
                  <c:v>37.30775228693647</c:v>
                </c:pt>
                <c:pt idx="896">
                  <c:v>37.423362609432274</c:v>
                </c:pt>
                <c:pt idx="897">
                  <c:v>37.53963230828765</c:v>
                </c:pt>
                <c:pt idx="898">
                  <c:v>37.65644940107254</c:v>
                </c:pt>
                <c:pt idx="899">
                  <c:v>37.77370110164965</c:v>
                </c:pt>
                <c:pt idx="900">
                  <c:v>37.891273985772</c:v>
                </c:pt>
                <c:pt idx="901">
                  <c:v>38.0090541576172</c:v>
                </c:pt>
                <c:pt idx="902">
                  <c:v>38.12692741701418</c:v>
                </c:pt>
                <c:pt idx="903">
                  <c:v>38.24477942711671</c:v>
                </c:pt>
                <c:pt idx="904">
                  <c:v>38.36249588227776</c:v>
                </c:pt>
                <c:pt idx="905">
                  <c:v>38.47996267587777</c:v>
                </c:pt>
                <c:pt idx="906">
                  <c:v>38.59706606786101</c:v>
                </c:pt>
                <c:pt idx="907">
                  <c:v>38.71369285173347</c:v>
                </c:pt>
                <c:pt idx="908">
                  <c:v>38.82973052077761</c:v>
                </c:pt>
                <c:pt idx="909">
                  <c:v>38.94506743323938</c:v>
                </c:pt>
                <c:pt idx="910">
                  <c:v>39.0595929762455</c:v>
                </c:pt>
                <c:pt idx="911">
                  <c:v>39.173197728209985</c:v>
                </c:pt>
                <c:pt idx="912">
                  <c:v>39.285773619491614</c:v>
                </c:pt>
                <c:pt idx="913">
                  <c:v>39.39721409106635</c:v>
                </c:pt>
                <c:pt idx="914">
                  <c:v>39.507414250981896</c:v>
                </c:pt>
                <c:pt idx="915">
                  <c:v>39.61627102836449</c:v>
                </c:pt>
                <c:pt idx="916">
                  <c:v>39.72368332475202</c:v>
                </c:pt>
                <c:pt idx="917">
                  <c:v>39.829552162531044</c:v>
                </c:pt>
                <c:pt idx="918">
                  <c:v>39.93378083026005</c:v>
                </c:pt>
                <c:pt idx="919">
                  <c:v>40.0362750246652</c:v>
                </c:pt>
                <c:pt idx="920">
                  <c:v>40.136942989100525</c:v>
                </c:pt>
                <c:pt idx="921">
                  <c:v>40.23569564826889</c:v>
                </c:pt>
                <c:pt idx="922">
                  <c:v>40.33244673900617</c:v>
                </c:pt>
                <c:pt idx="923">
                  <c:v>40.42711293693656</c:v>
                </c:pt>
                <c:pt idx="924">
                  <c:v>40.51961397881289</c:v>
                </c:pt>
                <c:pt idx="925">
                  <c:v>40.60987278036266</c:v>
                </c:pt>
                <c:pt idx="926">
                  <c:v>40.69781554946634</c:v>
                </c:pt>
                <c:pt idx="927">
                  <c:v>40.78337189450221</c:v>
                </c:pt>
                <c:pt idx="928">
                  <c:v>40.86647492769835</c:v>
                </c:pt>
                <c:pt idx="929">
                  <c:v>40.947061363340026</c:v>
                </c:pt>
                <c:pt idx="930">
                  <c:v>41.02507161068859</c:v>
                </c:pt>
                <c:pt idx="931">
                  <c:v>41.10044986147507</c:v>
                </c:pt>
                <c:pt idx="932">
                  <c:v>41.173144171840306</c:v>
                </c:pt>
                <c:pt idx="933">
                  <c:v>41.24310653860111</c:v>
                </c:pt>
                <c:pt idx="934">
                  <c:v>41.31029296973062</c:v>
                </c:pt>
                <c:pt idx="935">
                  <c:v>41.37466354894923</c:v>
                </c:pt>
                <c:pt idx="936">
                  <c:v>41.43618249433143</c:v>
                </c:pt>
                <c:pt idx="937">
                  <c:v>41.49481821084231</c:v>
                </c:pt>
                <c:pt idx="938">
                  <c:v>41.55054333672677</c:v>
                </c:pt>
                <c:pt idx="939">
                  <c:v>41.603334783683216</c:v>
                </c:pt>
                <c:pt idx="940">
                  <c:v>41.65317377076276</c:v>
                </c:pt>
                <c:pt idx="941">
                  <c:v>41.70004585194427</c:v>
                </c:pt>
                <c:pt idx="942">
                  <c:v>41.74394093734456</c:v>
                </c:pt>
                <c:pt idx="943">
                  <c:v>41.78485330803286</c:v>
                </c:pt>
                <c:pt idx="944">
                  <c:v>41.822781624427535</c:v>
                </c:pt>
                <c:pt idx="945">
                  <c:v>41.857728928262965</c:v>
                </c:pt>
                <c:pt idx="946">
                  <c:v>41.889702638123524</c:v>
                </c:pt>
                <c:pt idx="947">
                  <c:v>41.91871453855125</c:v>
                </c:pt>
                <c:pt idx="948">
                  <c:v>41.94478076274336</c:v>
                </c:pt>
                <c:pt idx="949">
                  <c:v>41.96792176886476</c:v>
                </c:pt>
                <c:pt idx="950">
                  <c:v>41.988162310010466</c:v>
                </c:pt>
                <c:pt idx="951">
                  <c:v>42.0055313978621</c:v>
                </c:pt>
                <c:pt idx="952">
                  <c:v>42.020062260091684</c:v>
                </c:pt>
                <c:pt idx="953">
                  <c:v>42.0317922915753</c:v>
                </c:pt>
                <c:pt idx="954">
                  <c:v>42.04076299948845</c:v>
                </c:pt>
                <c:pt idx="955">
                  <c:v>42.047019942363356</c:v>
                </c:pt>
                <c:pt idx="956">
                  <c:v>42.05061266319798</c:v>
                </c:pt>
                <c:pt idx="957">
                  <c:v>42.051594616714915</c:v>
                </c:pt>
                <c:pt idx="958">
                  <c:v>42.05002309087686</c:v>
                </c:pt>
                <c:pt idx="959">
                  <c:v>42.045959122774015</c:v>
                </c:pt>
                <c:pt idx="960">
                  <c:v>42.039467409006726</c:v>
                </c:pt>
                <c:pt idx="961">
                  <c:v>42.030616210695314</c:v>
                </c:pt>
                <c:pt idx="962">
                  <c:v>42.01947725325605</c:v>
                </c:pt>
                <c:pt idx="963">
                  <c:v>42.0061256210909</c:v>
                </c:pt>
                <c:pt idx="964">
                  <c:v>41.99063964734541</c:v>
                </c:pt>
                <c:pt idx="965">
                  <c:v>41.97310079889661</c:v>
                </c:pt>
                <c:pt idx="966">
                  <c:v>41.95359355673982</c:v>
                </c:pt>
                <c:pt idx="967">
                  <c:v>41.93220529195017</c:v>
                </c:pt>
                <c:pt idx="968">
                  <c:v>41.9090261374005</c:v>
                </c:pt>
                <c:pt idx="969">
                  <c:v>41.88414885542457</c:v>
                </c:pt>
                <c:pt idx="970">
                  <c:v>41.85766870161933</c:v>
                </c:pt>
                <c:pt idx="971">
                  <c:v>41.82968328498665</c:v>
                </c:pt>
                <c:pt idx="972">
                  <c:v>41.800292424619535</c:v>
                </c:pt>
                <c:pt idx="973">
                  <c:v>41.7695980031436</c:v>
                </c:pt>
                <c:pt idx="974">
                  <c:v>41.73770381712851</c:v>
                </c:pt>
                <c:pt idx="975">
                  <c:v>41.70471542468951</c:v>
                </c:pt>
                <c:pt idx="976">
                  <c:v>41.670739990502426</c:v>
                </c:pt>
                <c:pt idx="977">
                  <c:v>41.63588612846002</c:v>
                </c:pt>
                <c:pt idx="978">
                  <c:v>41.600263742200234</c:v>
                </c:pt>
                <c:pt idx="979">
                  <c:v>41.563983863741235</c:v>
                </c:pt>
                <c:pt idx="980">
                  <c:v>41.527158490459236</c:v>
                </c:pt>
                <c:pt idx="981">
                  <c:v>41.48990042064927</c:v>
                </c:pt>
                <c:pt idx="982">
                  <c:v>41.4523230879099</c:v>
                </c:pt>
                <c:pt idx="983">
                  <c:v>41.41454039459521</c:v>
                </c:pt>
                <c:pt idx="984">
                  <c:v>41.37666654457834</c:v>
                </c:pt>
                <c:pt idx="985">
                  <c:v>41.33881587557272</c:v>
                </c:pt>
                <c:pt idx="986">
                  <c:v>41.301102691256354</c:v>
                </c:pt>
                <c:pt idx="987">
                  <c:v>41.26364109344637</c:v>
                </c:pt>
                <c:pt idx="988">
                  <c:v>41.226544814569806</c:v>
                </c:pt>
                <c:pt idx="989">
                  <c:v>41.18992705067694</c:v>
                </c:pt>
                <c:pt idx="990">
                  <c:v>41.153900295241776</c:v>
                </c:pt>
                <c:pt idx="991">
                  <c:v>41.11857617399455</c:v>
                </c:pt>
                <c:pt idx="992">
                  <c:v>41.08406528102792</c:v>
                </c:pt>
                <c:pt idx="993">
                  <c:v>41.05047701641804</c:v>
                </c:pt>
                <c:pt idx="994">
                  <c:v>41.01791942559871</c:v>
                </c:pt>
                <c:pt idx="995">
                  <c:v>40.986499040724475</c:v>
                </c:pt>
                <c:pt idx="996">
                  <c:v>40.956320724255455</c:v>
                </c:pt>
                <c:pt idx="997">
                  <c:v>40.92748751499393</c:v>
                </c:pt>
                <c:pt idx="998">
                  <c:v>40.900100476798286</c:v>
                </c:pt>
                <c:pt idx="999">
                  <c:v>40.8742585501968</c:v>
                </c:pt>
                <c:pt idx="1000">
                  <c:v>40.85005840711886</c:v>
                </c:pt>
              </c:numCache>
            </c:numRef>
          </c:yVal>
          <c:smooth val="0"/>
        </c:ser>
        <c:axId val="1881669"/>
        <c:axId val="16935022"/>
      </c:scatterChart>
      <c:valAx>
        <c:axId val="1881669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6935022"/>
        <c:crossesAt val="0"/>
        <c:crossBetween val="midCat"/>
        <c:dispUnits/>
        <c:majorUnit val="2"/>
        <c:minorUnit val="0.2"/>
      </c:valAx>
      <c:valAx>
        <c:axId val="16935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88166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333300"/>
          </a:solidFill>
        </a:ln>
      </c:spPr>
    </c:plotArea>
    <c:plotVisOnly val="1"/>
    <c:dispBlanksAs val="gap"/>
    <c:showDLblsOverMax val="0"/>
  </c:chart>
  <c:spPr>
    <a:solidFill>
      <a:srgbClr val="008000"/>
    </a:solidFill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</xdr:rowOff>
    </xdr:from>
    <xdr:to>
      <xdr:col>11</xdr:col>
      <xdr:colOff>342900</xdr:colOff>
      <xdr:row>22</xdr:row>
      <xdr:rowOff>66675</xdr:rowOff>
    </xdr:to>
    <xdr:graphicFrame>
      <xdr:nvGraphicFramePr>
        <xdr:cNvPr id="1" name="Chart 5"/>
        <xdr:cNvGraphicFramePr/>
      </xdr:nvGraphicFramePr>
      <xdr:xfrm>
        <a:off x="3724275" y="19050"/>
        <a:ext cx="44005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161925</xdr:colOff>
      <xdr:row>1</xdr:row>
      <xdr:rowOff>38100</xdr:rowOff>
    </xdr:from>
    <xdr:ext cx="200025" cy="238125"/>
    <xdr:sp>
      <xdr:nvSpPr>
        <xdr:cNvPr id="2" name="TextBox 8"/>
        <xdr:cNvSpPr txBox="1">
          <a:spLocks noChangeArrowheads="1"/>
        </xdr:cNvSpPr>
      </xdr:nvSpPr>
      <xdr:spPr>
        <a:xfrm>
          <a:off x="5886450" y="333375"/>
          <a:ext cx="200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Z</a:t>
          </a:r>
        </a:p>
      </xdr:txBody>
    </xdr:sp>
    <xdr:clientData/>
  </xdr:oneCellAnchor>
  <xdr:twoCellAnchor editAs="oneCell">
    <xdr:from>
      <xdr:col>2</xdr:col>
      <xdr:colOff>161925</xdr:colOff>
      <xdr:row>2</xdr:row>
      <xdr:rowOff>57150</xdr:rowOff>
    </xdr:from>
    <xdr:to>
      <xdr:col>4</xdr:col>
      <xdr:colOff>419100</xdr:colOff>
      <xdr:row>3</xdr:row>
      <xdr:rowOff>247650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647700"/>
          <a:ext cx="1562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11</xdr:col>
      <xdr:colOff>28575</xdr:colOff>
      <xdr:row>4</xdr:row>
      <xdr:rowOff>19050</xdr:rowOff>
    </xdr:from>
    <xdr:ext cx="257175" cy="266700"/>
    <xdr:sp>
      <xdr:nvSpPr>
        <xdr:cNvPr id="4" name="TextBox 21"/>
        <xdr:cNvSpPr txBox="1">
          <a:spLocks noChangeArrowheads="1"/>
        </xdr:cNvSpPr>
      </xdr:nvSpPr>
      <xdr:spPr>
        <a:xfrm>
          <a:off x="7810500" y="1028700"/>
          <a:ext cx="257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CC99"/>
              </a:solidFill>
              <a:latin typeface="Arial CE"/>
              <a:ea typeface="Arial CE"/>
              <a:cs typeface="Arial CE"/>
            </a:rPr>
            <a:t>B</a:t>
          </a:r>
        </a:p>
      </xdr:txBody>
    </xdr:sp>
    <xdr:clientData/>
  </xdr:oneCellAnchor>
  <xdr:oneCellAnchor>
    <xdr:from>
      <xdr:col>10</xdr:col>
      <xdr:colOff>152400</xdr:colOff>
      <xdr:row>18</xdr:row>
      <xdr:rowOff>114300</xdr:rowOff>
    </xdr:from>
    <xdr:ext cx="219075" cy="238125"/>
    <xdr:sp>
      <xdr:nvSpPr>
        <xdr:cNvPr id="5" name="TextBox 23"/>
        <xdr:cNvSpPr txBox="1">
          <a:spLocks noChangeArrowheads="1"/>
        </xdr:cNvSpPr>
      </xdr:nvSpPr>
      <xdr:spPr>
        <a:xfrm>
          <a:off x="7248525" y="3495675"/>
          <a:ext cx="219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 CE"/>
              <a:ea typeface="Arial CE"/>
              <a:cs typeface="Arial CE"/>
            </a:rPr>
            <a:t>Y</a:t>
          </a:r>
        </a:p>
      </xdr:txBody>
    </xdr:sp>
    <xdr:clientData/>
  </xdr:oneCellAnchor>
  <xdr:twoCellAnchor>
    <xdr:from>
      <xdr:col>8</xdr:col>
      <xdr:colOff>85725</xdr:colOff>
      <xdr:row>0</xdr:row>
      <xdr:rowOff>247650</xdr:rowOff>
    </xdr:from>
    <xdr:to>
      <xdr:col>8</xdr:col>
      <xdr:colOff>85725</xdr:colOff>
      <xdr:row>20</xdr:row>
      <xdr:rowOff>0</xdr:rowOff>
    </xdr:to>
    <xdr:sp>
      <xdr:nvSpPr>
        <xdr:cNvPr id="6" name="Line 20"/>
        <xdr:cNvSpPr>
          <a:spLocks/>
        </xdr:cNvSpPr>
      </xdr:nvSpPr>
      <xdr:spPr>
        <a:xfrm flipH="1" flipV="1">
          <a:off x="5810250" y="247650"/>
          <a:ext cx="0" cy="34575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19050</xdr:rowOff>
    </xdr:from>
    <xdr:to>
      <xdr:col>10</xdr:col>
      <xdr:colOff>523875</xdr:colOff>
      <xdr:row>20</xdr:row>
      <xdr:rowOff>19050</xdr:rowOff>
    </xdr:to>
    <xdr:sp>
      <xdr:nvSpPr>
        <xdr:cNvPr id="7" name="Line 19"/>
        <xdr:cNvSpPr>
          <a:spLocks/>
        </xdr:cNvSpPr>
      </xdr:nvSpPr>
      <xdr:spPr>
        <a:xfrm>
          <a:off x="5819775" y="3724275"/>
          <a:ext cx="18002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19050</xdr:rowOff>
    </xdr:from>
    <xdr:to>
      <xdr:col>8</xdr:col>
      <xdr:colOff>66675</xdr:colOff>
      <xdr:row>21</xdr:row>
      <xdr:rowOff>133350</xdr:rowOff>
    </xdr:to>
    <xdr:sp>
      <xdr:nvSpPr>
        <xdr:cNvPr id="8" name="Line 16"/>
        <xdr:cNvSpPr>
          <a:spLocks/>
        </xdr:cNvSpPr>
      </xdr:nvSpPr>
      <xdr:spPr>
        <a:xfrm flipH="1">
          <a:off x="5172075" y="3724275"/>
          <a:ext cx="619125" cy="276225"/>
        </a:xfrm>
        <a:prstGeom prst="line">
          <a:avLst/>
        </a:prstGeom>
        <a:noFill/>
        <a:ln w="1905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114300</xdr:colOff>
      <xdr:row>20</xdr:row>
      <xdr:rowOff>47625</xdr:rowOff>
    </xdr:from>
    <xdr:ext cx="228600" cy="238125"/>
    <xdr:sp>
      <xdr:nvSpPr>
        <xdr:cNvPr id="9" name="TextBox 22"/>
        <xdr:cNvSpPr txBox="1">
          <a:spLocks noChangeArrowheads="1"/>
        </xdr:cNvSpPr>
      </xdr:nvSpPr>
      <xdr:spPr>
        <a:xfrm>
          <a:off x="5153025" y="3752850"/>
          <a:ext cx="2286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CCFFCC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oneCellAnchor>
  <xdr:twoCellAnchor>
    <xdr:from>
      <xdr:col>11</xdr:col>
      <xdr:colOff>66675</xdr:colOff>
      <xdr:row>1</xdr:row>
      <xdr:rowOff>161925</xdr:rowOff>
    </xdr:from>
    <xdr:to>
      <xdr:col>11</xdr:col>
      <xdr:colOff>180975</xdr:colOff>
      <xdr:row>4</xdr:row>
      <xdr:rowOff>0</xdr:rowOff>
    </xdr:to>
    <xdr:sp>
      <xdr:nvSpPr>
        <xdr:cNvPr id="10" name="AutoShape 7"/>
        <xdr:cNvSpPr>
          <a:spLocks/>
        </xdr:cNvSpPr>
      </xdr:nvSpPr>
      <xdr:spPr>
        <a:xfrm>
          <a:off x="7848600" y="457200"/>
          <a:ext cx="114300" cy="552450"/>
        </a:xfrm>
        <a:prstGeom prst="upArrow">
          <a:avLst/>
        </a:prstGeom>
        <a:solidFill>
          <a:srgbClr val="FFCC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D18" sqref="D18"/>
    </sheetView>
  </sheetViews>
  <sheetFormatPr defaultColWidth="9.00390625" defaultRowHeight="12.75"/>
  <cols>
    <col min="2" max="2" width="14.375" style="0" customWidth="1"/>
    <col min="3" max="3" width="8.125" style="0" customWidth="1"/>
    <col min="5" max="5" width="7.625" style="0" customWidth="1"/>
  </cols>
  <sheetData>
    <row r="1" spans="1:9" ht="23.25">
      <c r="A1" s="27" t="s">
        <v>17</v>
      </c>
      <c r="B1" s="28"/>
      <c r="C1" s="29"/>
      <c r="D1" s="29"/>
      <c r="E1" s="28"/>
      <c r="F1" s="1"/>
      <c r="G1" s="1"/>
      <c r="H1" s="2"/>
      <c r="I1" s="3"/>
    </row>
    <row r="2" spans="1:5" ht="23.25">
      <c r="A2" s="27" t="s">
        <v>16</v>
      </c>
      <c r="B2" s="30"/>
      <c r="C2" s="30"/>
      <c r="D2" s="7"/>
      <c r="E2" s="7"/>
    </row>
    <row r="4" ht="20.25">
      <c r="A4" t="s">
        <v>26</v>
      </c>
    </row>
    <row r="5" ht="18">
      <c r="A5" s="5" t="s">
        <v>25</v>
      </c>
    </row>
    <row r="6" spans="1:5" ht="13.5" thickBot="1">
      <c r="A6" s="12" t="s">
        <v>27</v>
      </c>
      <c r="B6" s="13"/>
      <c r="C6" s="13"/>
      <c r="D6" s="26"/>
      <c r="E6" s="13"/>
    </row>
    <row r="7" spans="1:5" ht="13.5" thickBot="1">
      <c r="A7" s="13" t="s">
        <v>30</v>
      </c>
      <c r="B7" s="13"/>
      <c r="C7" s="15" t="s">
        <v>32</v>
      </c>
      <c r="D7" s="31">
        <v>1</v>
      </c>
      <c r="E7" s="16"/>
    </row>
    <row r="8" spans="1:5" ht="13.5" thickBot="1">
      <c r="A8" s="12" t="s">
        <v>28</v>
      </c>
      <c r="B8" s="13"/>
      <c r="C8" s="14"/>
      <c r="D8" s="18"/>
      <c r="E8" s="12"/>
    </row>
    <row r="9" spans="1:5" ht="12.75">
      <c r="A9" s="12" t="s">
        <v>29</v>
      </c>
      <c r="B9" s="12"/>
      <c r="C9" s="15" t="s">
        <v>31</v>
      </c>
      <c r="D9" s="32">
        <v>1</v>
      </c>
      <c r="E9" s="16"/>
    </row>
    <row r="10" spans="1:5" ht="12.75">
      <c r="A10" s="12" t="s">
        <v>34</v>
      </c>
      <c r="B10" s="12"/>
      <c r="C10" s="15" t="s">
        <v>3</v>
      </c>
      <c r="D10" s="33">
        <v>2</v>
      </c>
      <c r="E10" s="17" t="s">
        <v>13</v>
      </c>
    </row>
    <row r="11" spans="1:5" ht="12.75">
      <c r="A11" s="12" t="s">
        <v>19</v>
      </c>
      <c r="B11" s="12"/>
      <c r="C11" s="15" t="s">
        <v>0</v>
      </c>
      <c r="D11" s="33">
        <v>1</v>
      </c>
      <c r="E11" s="17" t="s">
        <v>24</v>
      </c>
    </row>
    <row r="12" spans="1:5" ht="12.75">
      <c r="A12" s="12" t="s">
        <v>21</v>
      </c>
      <c r="B12" s="12"/>
      <c r="C12" s="15" t="s">
        <v>1</v>
      </c>
      <c r="D12" s="33">
        <v>0</v>
      </c>
      <c r="E12" s="17" t="s">
        <v>24</v>
      </c>
    </row>
    <row r="13" spans="1:5" ht="12.75">
      <c r="A13" s="12" t="s">
        <v>20</v>
      </c>
      <c r="B13" s="12"/>
      <c r="C13" s="15" t="s">
        <v>2</v>
      </c>
      <c r="D13" s="33">
        <v>0.2</v>
      </c>
      <c r="E13" s="17" t="s">
        <v>24</v>
      </c>
    </row>
    <row r="14" spans="1:5" ht="13.5" thickBot="1">
      <c r="A14" s="12" t="s">
        <v>23</v>
      </c>
      <c r="B14" s="12"/>
      <c r="C14" s="15" t="s">
        <v>6</v>
      </c>
      <c r="D14" s="34">
        <v>0</v>
      </c>
      <c r="E14" s="17" t="s">
        <v>15</v>
      </c>
    </row>
    <row r="15" spans="1:5" ht="12.75">
      <c r="A15" s="20"/>
      <c r="B15" s="20"/>
      <c r="C15" s="21"/>
      <c r="D15" s="19"/>
      <c r="E15" s="20"/>
    </row>
    <row r="16" spans="1:5" ht="12.75">
      <c r="A16" s="8" t="s">
        <v>35</v>
      </c>
      <c r="B16" s="8"/>
      <c r="C16" s="10" t="s">
        <v>36</v>
      </c>
      <c r="D16" s="35">
        <v>200</v>
      </c>
      <c r="E16" s="11" t="s">
        <v>37</v>
      </c>
    </row>
    <row r="17" spans="1:5" ht="12.75">
      <c r="A17" s="8" t="s">
        <v>33</v>
      </c>
      <c r="B17" s="9"/>
      <c r="C17" s="10" t="s">
        <v>7</v>
      </c>
      <c r="D17" s="35">
        <v>0.4</v>
      </c>
      <c r="E17" s="11" t="s">
        <v>15</v>
      </c>
    </row>
    <row r="18" ht="12.75">
      <c r="C18" s="6"/>
    </row>
    <row r="19" spans="1:6" ht="12.75">
      <c r="A19" s="23" t="s">
        <v>18</v>
      </c>
      <c r="B19" s="23"/>
      <c r="C19" s="24" t="s">
        <v>5</v>
      </c>
      <c r="D19" s="25">
        <f>0.0958*q*B/m</f>
        <v>0.1916</v>
      </c>
      <c r="E19" s="25" t="s">
        <v>14</v>
      </c>
      <c r="F19" s="22"/>
    </row>
    <row r="20" spans="1:6" ht="12.75">
      <c r="A20" s="23" t="s">
        <v>22</v>
      </c>
      <c r="B20" s="23"/>
      <c r="C20" s="24" t="s">
        <v>4</v>
      </c>
      <c r="D20" s="25">
        <f>SQRT(vxo^2+vyo^2)</f>
        <v>1</v>
      </c>
      <c r="E20" s="25" t="s">
        <v>24</v>
      </c>
      <c r="F20" s="22"/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5"/>
  <sheetViews>
    <sheetView workbookViewId="0" topLeftCell="A1">
      <selection activeCell="D18" sqref="D18"/>
    </sheetView>
  </sheetViews>
  <sheetFormatPr defaultColWidth="9.00390625" defaultRowHeight="12.75"/>
  <sheetData>
    <row r="1" spans="1:5" ht="23.25">
      <c r="A1" s="27" t="s">
        <v>17</v>
      </c>
      <c r="B1" s="28"/>
      <c r="C1" s="29"/>
      <c r="D1" s="29"/>
      <c r="E1" s="28"/>
    </row>
    <row r="2" spans="1:8" ht="23.25">
      <c r="A2" s="27" t="s">
        <v>16</v>
      </c>
      <c r="B2" s="30"/>
      <c r="C2" s="30"/>
      <c r="D2" s="7"/>
      <c r="E2" s="7"/>
      <c r="G2" s="64"/>
      <c r="H2" s="65" t="s">
        <v>64</v>
      </c>
    </row>
    <row r="3" ht="20.25">
      <c r="A3" s="45" t="s">
        <v>53</v>
      </c>
    </row>
    <row r="4" spans="1:11" ht="13.5" thickBot="1">
      <c r="A4" s="25" t="s">
        <v>8</v>
      </c>
      <c r="B4" s="25" t="s">
        <v>9</v>
      </c>
      <c r="C4" s="25" t="s">
        <v>10</v>
      </c>
      <c r="D4" s="25" t="s">
        <v>11</v>
      </c>
      <c r="E4" s="25" t="s">
        <v>12</v>
      </c>
      <c r="G4" s="23" t="s">
        <v>27</v>
      </c>
      <c r="H4" s="51"/>
      <c r="I4" s="51"/>
      <c r="J4" s="52"/>
      <c r="K4" s="51"/>
    </row>
    <row r="5" spans="1:11" ht="13.5" thickBot="1">
      <c r="A5">
        <v>0</v>
      </c>
      <c r="B5">
        <f>(vyo-vt*COS(omega*t*to+fi))/omega</f>
        <v>-5.219206680584551</v>
      </c>
      <c r="C5">
        <f>(-vxo+vt*SIN(omega*t*to+fi))/omega</f>
        <v>-5.219206680584551</v>
      </c>
      <c r="D5">
        <f>vzo*t*to</f>
        <v>0</v>
      </c>
      <c r="E5">
        <f>z-y*SIN(alfa)</f>
        <v>2.0324548137194705</v>
      </c>
      <c r="G5" s="51" t="s">
        <v>30</v>
      </c>
      <c r="H5" s="51"/>
      <c r="I5" s="53" t="s">
        <v>32</v>
      </c>
      <c r="J5" s="54">
        <v>1</v>
      </c>
      <c r="K5" s="55"/>
    </row>
    <row r="6" spans="1:11" ht="13.5" thickBot="1">
      <c r="A6">
        <v>0.001</v>
      </c>
      <c r="B6">
        <f aca="true" t="shared" si="0" ref="B6:B69">(vyo-vt*COS(omega*t*to+fi))/omega</f>
        <v>-5.215375149477819</v>
      </c>
      <c r="C6">
        <f aca="true" t="shared" si="1" ref="C6:C69">(-vxo+vt*SIN(omega*t*to+fi))/omega</f>
        <v>-5.019255624404237</v>
      </c>
      <c r="D6">
        <f aca="true" t="shared" si="2" ref="D6:D69">vzo*t*to</f>
        <v>0.04</v>
      </c>
      <c r="E6">
        <f aca="true" t="shared" si="3" ref="E6:E69">z-y*SIN(alfa)</f>
        <v>1.9945902048788686</v>
      </c>
      <c r="G6" s="23" t="s">
        <v>28</v>
      </c>
      <c r="H6" s="51"/>
      <c r="I6" s="56"/>
      <c r="J6" s="57"/>
      <c r="K6" s="23"/>
    </row>
    <row r="7" spans="1:11" ht="12.75">
      <c r="A7">
        <v>0.002</v>
      </c>
      <c r="B7">
        <f t="shared" si="0"/>
        <v>-5.203886181775278</v>
      </c>
      <c r="C7">
        <f t="shared" si="1"/>
        <v>-4.819598144906535</v>
      </c>
      <c r="D7">
        <f t="shared" si="2"/>
        <v>0.08</v>
      </c>
      <c r="E7">
        <f t="shared" si="3"/>
        <v>1.9568399201833502</v>
      </c>
      <c r="G7" s="23" t="s">
        <v>29</v>
      </c>
      <c r="H7" s="23"/>
      <c r="I7" s="53" t="s">
        <v>31</v>
      </c>
      <c r="J7" s="58">
        <v>1</v>
      </c>
      <c r="K7" s="55"/>
    </row>
    <row r="8" spans="1:11" ht="12.75">
      <c r="A8">
        <v>0.003</v>
      </c>
      <c r="B8">
        <f t="shared" si="0"/>
        <v>-5.1847566460701175</v>
      </c>
      <c r="C8">
        <f t="shared" si="1"/>
        <v>-4.620527387732231</v>
      </c>
      <c r="D8">
        <f t="shared" si="2"/>
        <v>0.12000000000000001</v>
      </c>
      <c r="E8">
        <f t="shared" si="3"/>
        <v>1.9193181159224049</v>
      </c>
      <c r="G8" s="23" t="s">
        <v>34</v>
      </c>
      <c r="H8" s="23"/>
      <c r="I8" s="53" t="s">
        <v>3</v>
      </c>
      <c r="J8" s="59">
        <v>4</v>
      </c>
      <c r="K8" s="60" t="s">
        <v>13</v>
      </c>
    </row>
    <row r="9" spans="1:11" ht="12.75">
      <c r="A9">
        <v>0.004</v>
      </c>
      <c r="B9">
        <f t="shared" si="0"/>
        <v>-5.158014629163877</v>
      </c>
      <c r="C9">
        <f t="shared" si="1"/>
        <v>-4.422335637071334</v>
      </c>
      <c r="D9">
        <f t="shared" si="2"/>
        <v>0.16</v>
      </c>
      <c r="E9">
        <f t="shared" si="3"/>
        <v>1.8821386129207887</v>
      </c>
      <c r="G9" s="23" t="s">
        <v>19</v>
      </c>
      <c r="H9" s="23"/>
      <c r="I9" s="53" t="s">
        <v>0</v>
      </c>
      <c r="J9" s="59">
        <v>2</v>
      </c>
      <c r="K9" s="60" t="s">
        <v>24</v>
      </c>
    </row>
    <row r="10" spans="1:11" ht="12.75">
      <c r="A10">
        <v>0.005</v>
      </c>
      <c r="B10">
        <f t="shared" si="0"/>
        <v>-5.123699394828199</v>
      </c>
      <c r="C10">
        <f t="shared" si="1"/>
        <v>-4.225313886518932</v>
      </c>
      <c r="D10">
        <f t="shared" si="2"/>
        <v>0.2</v>
      </c>
      <c r="E10">
        <f t="shared" si="3"/>
        <v>1.8454147294219239</v>
      </c>
      <c r="G10" s="23" t="s">
        <v>21</v>
      </c>
      <c r="H10" s="23"/>
      <c r="I10" s="53" t="s">
        <v>1</v>
      </c>
      <c r="J10" s="59">
        <v>0</v>
      </c>
      <c r="K10" s="60" t="s">
        <v>24</v>
      </c>
    </row>
    <row r="11" spans="1:11" ht="12.75">
      <c r="A11">
        <v>0.006</v>
      </c>
      <c r="B11">
        <f t="shared" si="0"/>
        <v>-5.081861326156084</v>
      </c>
      <c r="C11">
        <f t="shared" si="1"/>
        <v>-4.029751411825976</v>
      </c>
      <c r="D11">
        <f t="shared" si="2"/>
        <v>0.24000000000000002</v>
      </c>
      <c r="E11">
        <f t="shared" si="3"/>
        <v>1.8092591147092156</v>
      </c>
      <c r="G11" s="23" t="s">
        <v>20</v>
      </c>
      <c r="H11" s="23"/>
      <c r="I11" s="53" t="s">
        <v>2</v>
      </c>
      <c r="J11" s="59">
        <v>0.2</v>
      </c>
      <c r="K11" s="60" t="s">
        <v>24</v>
      </c>
    </row>
    <row r="12" spans="1:11" ht="13.5" thickBot="1">
      <c r="A12">
        <v>0.007</v>
      </c>
      <c r="B12">
        <f t="shared" si="0"/>
        <v>-5.032561851587285</v>
      </c>
      <c r="C12">
        <f t="shared" si="1"/>
        <v>-3.83593534617226</v>
      </c>
      <c r="D12">
        <f t="shared" si="2"/>
        <v>0.28</v>
      </c>
      <c r="E12">
        <f t="shared" si="3"/>
        <v>1.773783583709561</v>
      </c>
      <c r="G12" s="23" t="s">
        <v>23</v>
      </c>
      <c r="H12" s="23"/>
      <c r="I12" s="53" t="s">
        <v>6</v>
      </c>
      <c r="J12" s="61">
        <v>0</v>
      </c>
      <c r="K12" s="60" t="s">
        <v>15</v>
      </c>
    </row>
    <row r="13" spans="1:11" ht="12.75">
      <c r="A13">
        <v>0.008</v>
      </c>
      <c r="B13">
        <f t="shared" si="0"/>
        <v>-4.975873354716443</v>
      </c>
      <c r="C13">
        <f t="shared" si="1"/>
        <v>-3.644150258585217</v>
      </c>
      <c r="D13">
        <f t="shared" si="2"/>
        <v>0.32</v>
      </c>
      <c r="E13">
        <f t="shared" si="3"/>
        <v>1.7390989528218954</v>
      </c>
      <c r="G13" s="51"/>
      <c r="H13" s="51"/>
      <c r="I13" s="56"/>
      <c r="J13" s="62"/>
      <c r="K13" s="51"/>
    </row>
    <row r="14" spans="1:11" ht="12.75">
      <c r="A14">
        <v>0.009</v>
      </c>
      <c r="B14">
        <f t="shared" si="0"/>
        <v>-4.9118790680163995</v>
      </c>
      <c r="C14">
        <f t="shared" si="1"/>
        <v>-3.4546777361235215</v>
      </c>
      <c r="D14">
        <f t="shared" si="2"/>
        <v>0.36</v>
      </c>
      <c r="E14">
        <f t="shared" si="3"/>
        <v>1.7053148772118232</v>
      </c>
      <c r="G14" s="23" t="s">
        <v>35</v>
      </c>
      <c r="H14" s="23"/>
      <c r="I14" s="24" t="s">
        <v>36</v>
      </c>
      <c r="J14" s="63">
        <v>100</v>
      </c>
      <c r="K14" s="25" t="s">
        <v>37</v>
      </c>
    </row>
    <row r="15" spans="1:11" ht="12.75">
      <c r="A15">
        <v>0.01</v>
      </c>
      <c r="B15">
        <f t="shared" si="0"/>
        <v>-4.840672950632731</v>
      </c>
      <c r="C15">
        <f t="shared" si="1"/>
        <v>-3.267795970438935</v>
      </c>
      <c r="D15">
        <f t="shared" si="2"/>
        <v>0.4</v>
      </c>
      <c r="E15">
        <f t="shared" si="3"/>
        <v>1.672539689811218</v>
      </c>
      <c r="G15" s="23" t="s">
        <v>33</v>
      </c>
      <c r="H15" s="51"/>
      <c r="I15" s="24" t="s">
        <v>7</v>
      </c>
      <c r="J15" s="63">
        <v>0.3</v>
      </c>
      <c r="K15" s="25" t="s">
        <v>15</v>
      </c>
    </row>
    <row r="16" spans="1:11" ht="12.75">
      <c r="A16">
        <v>0.011</v>
      </c>
      <c r="B16">
        <f t="shared" si="0"/>
        <v>-4.762359550428913</v>
      </c>
      <c r="C16">
        <f t="shared" si="1"/>
        <v>-3.0837793493234447</v>
      </c>
      <c r="D16">
        <f t="shared" si="2"/>
        <v>0.44</v>
      </c>
      <c r="E16">
        <f t="shared" si="3"/>
        <v>1.6408802422591846</v>
      </c>
      <c r="G16" s="66"/>
      <c r="H16" s="66"/>
      <c r="I16" s="67"/>
      <c r="J16" s="66"/>
      <c r="K16" s="66"/>
    </row>
    <row r="17" spans="1:12" ht="12.75">
      <c r="A17">
        <v>0.012</v>
      </c>
      <c r="B17">
        <f t="shared" si="0"/>
        <v>-4.67705385048468</v>
      </c>
      <c r="C17">
        <f t="shared" si="1"/>
        <v>-2.90289805384138</v>
      </c>
      <c r="D17">
        <f t="shared" si="2"/>
        <v>0.48000000000000004</v>
      </c>
      <c r="E17">
        <f t="shared" si="3"/>
        <v>1.610441748017918</v>
      </c>
      <c r="G17" s="4" t="s">
        <v>65</v>
      </c>
      <c r="H17" s="4"/>
      <c r="I17" s="4"/>
      <c r="J17" s="4"/>
      <c r="K17" s="4"/>
      <c r="L17" s="4"/>
    </row>
    <row r="18" spans="1:7" ht="12.75">
      <c r="A18">
        <v>0.013</v>
      </c>
      <c r="B18">
        <f t="shared" si="0"/>
        <v>-4.58488110027296</v>
      </c>
      <c r="C18">
        <f t="shared" si="1"/>
        <v>-2.7254176616380357</v>
      </c>
      <c r="D18">
        <f t="shared" si="2"/>
        <v>0.52</v>
      </c>
      <c r="E18">
        <f t="shared" si="3"/>
        <v>1.5813276278938024</v>
      </c>
      <c r="G18" s="4" t="s">
        <v>66</v>
      </c>
    </row>
    <row r="19" spans="1:5" ht="12.75">
      <c r="A19">
        <v>0.014</v>
      </c>
      <c r="B19">
        <f t="shared" si="0"/>
        <v>-4.48597663176324</v>
      </c>
      <c r="C19">
        <f t="shared" si="1"/>
        <v>-2.5515987570072234</v>
      </c>
      <c r="D19">
        <f t="shared" si="2"/>
        <v>0.56</v>
      </c>
      <c r="E19">
        <f t="shared" si="3"/>
        <v>1.553639358190566</v>
      </c>
    </row>
    <row r="20" spans="1:5" ht="12.75">
      <c r="A20">
        <v>0.015</v>
      </c>
      <c r="B20">
        <f t="shared" si="0"/>
        <v>-4.380485660721398</v>
      </c>
      <c r="C20">
        <f t="shared" si="1"/>
        <v>-2.3816965482902845</v>
      </c>
      <c r="D20">
        <f t="shared" si="2"/>
        <v>0.6</v>
      </c>
      <c r="E20">
        <f t="shared" si="3"/>
        <v>1.5274763217174374</v>
      </c>
    </row>
    <row r="21" spans="1:5" ht="12.75">
      <c r="A21">
        <v>0.016</v>
      </c>
      <c r="B21">
        <f t="shared" si="0"/>
        <v>-4.2685630734977</v>
      </c>
      <c r="C21">
        <f t="shared" si="1"/>
        <v>-2.2159604931682946</v>
      </c>
      <c r="D21">
        <f t="shared" si="2"/>
        <v>0.64</v>
      </c>
      <c r="E21">
        <f t="shared" si="3"/>
        <v>1.502935661871057</v>
      </c>
    </row>
    <row r="22" spans="1:5" ht="12.75">
      <c r="A22">
        <v>0.017</v>
      </c>
      <c r="B22">
        <f t="shared" si="0"/>
        <v>-4.150373199616053</v>
      </c>
      <c r="C22">
        <f t="shared" si="1"/>
        <v>-2.0546339323976466</v>
      </c>
      <c r="D22">
        <f t="shared" si="2"/>
        <v>0.68</v>
      </c>
      <c r="E22">
        <f t="shared" si="3"/>
        <v>1.4801121400053954</v>
      </c>
    </row>
    <row r="23" spans="1:5" ht="12.75">
      <c r="A23">
        <v>0.018</v>
      </c>
      <c r="B23">
        <f t="shared" si="0"/>
        <v>-4.026089570498373</v>
      </c>
      <c r="C23">
        <f t="shared" si="1"/>
        <v>-1.8979537325267497</v>
      </c>
      <c r="D23">
        <f t="shared" si="2"/>
        <v>0.72</v>
      </c>
      <c r="E23">
        <f t="shared" si="3"/>
        <v>1.4590979962990827</v>
      </c>
    </row>
    <row r="24" spans="1:5" ht="12.75">
      <c r="A24">
        <v>0.019</v>
      </c>
      <c r="B24">
        <f t="shared" si="0"/>
        <v>-3.8958946646783392</v>
      </c>
      <c r="C24">
        <f t="shared" si="1"/>
        <v>-1.746149938118448</v>
      </c>
      <c r="D24">
        <f t="shared" si="2"/>
        <v>0.76</v>
      </c>
      <c r="E24">
        <f t="shared" si="3"/>
        <v>1.4399828143244386</v>
      </c>
    </row>
    <row r="25" spans="1:5" ht="12.75">
      <c r="A25">
        <v>0.02</v>
      </c>
      <c r="B25">
        <f t="shared" si="0"/>
        <v>-3.7599796398786163</v>
      </c>
      <c r="C25">
        <f t="shared" si="1"/>
        <v>-1.5994454339887654</v>
      </c>
      <c r="D25">
        <f t="shared" si="2"/>
        <v>0.8</v>
      </c>
      <c r="E25">
        <f t="shared" si="3"/>
        <v>1.4228533895170452</v>
      </c>
    </row>
    <row r="26" spans="1:5" ht="12.75">
      <c r="A26">
        <v>0.021</v>
      </c>
      <c r="B26">
        <f t="shared" si="0"/>
        <v>-3.618544052344919</v>
      </c>
      <c r="C26">
        <f t="shared" si="1"/>
        <v>-1.458055617957895</v>
      </c>
      <c r="D26">
        <f t="shared" si="2"/>
        <v>0.8400000000000001</v>
      </c>
      <c r="E26">
        <f t="shared" si="3"/>
        <v>1.4077936017389785</v>
      </c>
    </row>
    <row r="27" spans="1:5" ht="12.75">
      <c r="A27">
        <v>0.022</v>
      </c>
      <c r="B27">
        <f t="shared" si="0"/>
        <v>-3.4717955638490063</v>
      </c>
      <c r="C27">
        <f t="shared" si="1"/>
        <v>-1.322188084593923</v>
      </c>
      <c r="D27">
        <f t="shared" si="2"/>
        <v>0.88</v>
      </c>
      <c r="E27">
        <f t="shared" si="3"/>
        <v>1.3948842921228153</v>
      </c>
    </row>
    <row r="28" spans="1:5" ht="12.75">
      <c r="A28">
        <v>0.023</v>
      </c>
      <c r="B28">
        <f t="shared" si="0"/>
        <v>-3.319949636790798</v>
      </c>
      <c r="C28">
        <f t="shared" si="1"/>
        <v>-1.192042320413606</v>
      </c>
      <c r="D28">
        <f t="shared" si="2"/>
        <v>0.9199999999999999</v>
      </c>
      <c r="E28">
        <f t="shared" si="3"/>
        <v>1.3842031443772236</v>
      </c>
    </row>
    <row r="29" spans="1:5" ht="12.75">
      <c r="A29">
        <v>0.024</v>
      </c>
      <c r="B29">
        <f t="shared" si="0"/>
        <v>-3.1632292178472743</v>
      </c>
      <c r="C29">
        <f t="shared" si="1"/>
        <v>-1.0678094109877554</v>
      </c>
      <c r="D29">
        <f t="shared" si="2"/>
        <v>0.9600000000000001</v>
      </c>
      <c r="E29">
        <f t="shared" si="3"/>
        <v>1.3758245707284282</v>
      </c>
    </row>
    <row r="30" spans="1:5" ht="12.75">
      <c r="A30">
        <v>0.025</v>
      </c>
      <c r="B30">
        <f t="shared" si="0"/>
        <v>-3.0018644106326393</v>
      </c>
      <c r="C30">
        <f t="shared" si="1"/>
        <v>-0.9496717603812316</v>
      </c>
      <c r="D30">
        <f t="shared" si="2"/>
        <v>1.0000000000000002</v>
      </c>
      <c r="E30">
        <f t="shared" si="3"/>
        <v>1.3698196026649974</v>
      </c>
    </row>
    <row r="31" spans="1:5" ht="12.75">
      <c r="A31">
        <v>0.026</v>
      </c>
      <c r="B31">
        <f t="shared" si="0"/>
        <v>-2.8360921378503674</v>
      </c>
      <c r="C31">
        <f t="shared" si="1"/>
        <v>-0.8378028233395083</v>
      </c>
      <c r="D31">
        <f t="shared" si="2"/>
        <v>1.04</v>
      </c>
      <c r="E31">
        <f t="shared" si="3"/>
        <v>1.3662557866463785</v>
      </c>
    </row>
    <row r="32" spans="1:5" ht="12.75">
      <c r="A32">
        <v>0.027</v>
      </c>
      <c r="B32">
        <f t="shared" si="0"/>
        <v>-2.6661557934331648</v>
      </c>
      <c r="C32">
        <f t="shared" si="1"/>
        <v>-0.7323668506150012</v>
      </c>
      <c r="D32">
        <f t="shared" si="2"/>
        <v>1.08</v>
      </c>
      <c r="E32">
        <f t="shared" si="3"/>
        <v>1.365197084928301</v>
      </c>
    </row>
    <row r="33" spans="1:5" ht="12.75">
      <c r="A33">
        <v>0.028</v>
      </c>
      <c r="B33">
        <f t="shared" si="0"/>
        <v>-2.4923048851816003</v>
      </c>
      <c r="C33">
        <f t="shared" si="1"/>
        <v>-0.6335186478070987</v>
      </c>
      <c r="D33">
        <f t="shared" si="2"/>
        <v>1.12</v>
      </c>
      <c r="E33">
        <f t="shared" si="3"/>
        <v>1.3667037816506582</v>
      </c>
    </row>
    <row r="34" spans="1:5" ht="12.75">
      <c r="A34">
        <v>0.029</v>
      </c>
      <c r="B34">
        <f t="shared" si="0"/>
        <v>-2.3147946684261007</v>
      </c>
      <c r="C34">
        <f t="shared" si="1"/>
        <v>-0.5414033480699715</v>
      </c>
      <c r="D34">
        <f t="shared" si="2"/>
        <v>1.1600000000000001</v>
      </c>
      <c r="E34">
        <f t="shared" si="3"/>
        <v>1.3708323943257619</v>
      </c>
    </row>
    <row r="35" spans="1:5" ht="12.75">
      <c r="A35">
        <v>0.03</v>
      </c>
      <c r="B35">
        <f t="shared" si="0"/>
        <v>-2.1338857712501595</v>
      </c>
      <c r="C35">
        <f t="shared" si="1"/>
        <v>-0.45615619902186655</v>
      </c>
      <c r="D35">
        <f t="shared" si="2"/>
        <v>1.2</v>
      </c>
      <c r="E35">
        <f t="shared" si="3"/>
        <v>1.37763559085691</v>
      </c>
    </row>
    <row r="36" spans="1:5" ht="12.75">
      <c r="A36">
        <v>0.031</v>
      </c>
      <c r="B36">
        <f t="shared" si="0"/>
        <v>-1.9498438118250558</v>
      </c>
      <c r="C36">
        <f t="shared" si="1"/>
        <v>-0.3779023641687833</v>
      </c>
      <c r="D36">
        <f t="shared" si="2"/>
        <v>1.2400000000000002</v>
      </c>
      <c r="E36">
        <f t="shared" si="3"/>
        <v>1.3871621122091278</v>
      </c>
    </row>
    <row r="37" spans="1:5" ht="12.75">
      <c r="A37">
        <v>0.032</v>
      </c>
      <c r="B37">
        <f t="shared" si="0"/>
        <v>-1.7629390084179075</v>
      </c>
      <c r="C37">
        <f t="shared" si="1"/>
        <v>-0.3067567391340642</v>
      </c>
      <c r="D37">
        <f t="shared" si="2"/>
        <v>1.28</v>
      </c>
      <c r="E37">
        <f t="shared" si="3"/>
        <v>1.3994567008455945</v>
      </c>
    </row>
    <row r="38" spans="1:5" ht="12.75">
      <c r="A38">
        <v>0.033</v>
      </c>
      <c r="B38">
        <f t="shared" si="0"/>
        <v>-1.5734457826456711</v>
      </c>
      <c r="C38">
        <f t="shared" si="1"/>
        <v>-0.24282378296373386</v>
      </c>
      <c r="D38">
        <f t="shared" si="2"/>
        <v>1.32</v>
      </c>
      <c r="E38">
        <f t="shared" si="3"/>
        <v>1.4145600350348528</v>
      </c>
    </row>
    <row r="39" spans="1:5" ht="12.75">
      <c r="A39">
        <v>0.034</v>
      </c>
      <c r="B39">
        <f t="shared" si="0"/>
        <v>-1.3816423565575926</v>
      </c>
      <c r="C39">
        <f t="shared" si="1"/>
        <v>-0.18619736475526402</v>
      </c>
      <c r="D39">
        <f t="shared" si="2"/>
        <v>1.36</v>
      </c>
      <c r="E39">
        <f t="shared" si="3"/>
        <v>1.4325086691252342</v>
      </c>
    </row>
    <row r="40" spans="1:5" ht="12.75">
      <c r="A40">
        <v>0.035</v>
      </c>
      <c r="B40">
        <f t="shared" si="0"/>
        <v>-1.1878103441377181</v>
      </c>
      <c r="C40">
        <f t="shared" si="1"/>
        <v>-0.13696062583495397</v>
      </c>
      <c r="D40">
        <f t="shared" si="2"/>
        <v>1.4000000000000001</v>
      </c>
      <c r="E40">
        <f t="shared" si="3"/>
        <v>1.4533349798742032</v>
      </c>
    </row>
    <row r="41" spans="1:11" ht="12.75">
      <c r="A41">
        <v>0.036</v>
      </c>
      <c r="B41">
        <f t="shared" si="0"/>
        <v>-0.9922343378272045</v>
      </c>
      <c r="C41">
        <f t="shared" si="1"/>
        <v>-0.09518585768628567</v>
      </c>
      <c r="D41">
        <f t="shared" si="2"/>
        <v>1.44</v>
      </c>
      <c r="E41">
        <f t="shared" si="3"/>
        <v>1.4770671189114204</v>
      </c>
      <c r="G41" s="48"/>
      <c r="H41" s="48"/>
      <c r="I41" s="49"/>
      <c r="J41" s="50"/>
      <c r="K41" s="50"/>
    </row>
    <row r="42" spans="1:5" ht="12.75">
      <c r="A42">
        <v>0.037</v>
      </c>
      <c r="B42">
        <f t="shared" si="0"/>
        <v>-0.7952014906735418</v>
      </c>
      <c r="C42">
        <f t="shared" si="1"/>
        <v>-0.06093439580847643</v>
      </c>
      <c r="D42">
        <f t="shared" si="2"/>
        <v>1.48</v>
      </c>
      <c r="E42">
        <f t="shared" si="3"/>
        <v>1.5037289714053161</v>
      </c>
    </row>
    <row r="43" spans="1:5" ht="12.75">
      <c r="A43">
        <v>0.038</v>
      </c>
      <c r="B43">
        <f t="shared" si="0"/>
        <v>-0.5970010947201865</v>
      </c>
      <c r="C43">
        <f t="shared" si="1"/>
        <v>-0.034256529661081836</v>
      </c>
      <c r="D43">
        <f t="shared" si="2"/>
        <v>1.52</v>
      </c>
      <c r="E43">
        <f t="shared" si="3"/>
        <v>1.5333401209938655</v>
      </c>
    </row>
    <row r="44" spans="1:5" ht="12.75">
      <c r="A44">
        <v>0.039</v>
      </c>
      <c r="B44">
        <f t="shared" si="0"/>
        <v>-0.39792415625561567</v>
      </c>
      <c r="C44">
        <f t="shared" si="1"/>
        <v>-0.015191428826860122</v>
      </c>
      <c r="D44">
        <f t="shared" si="2"/>
        <v>1.56</v>
      </c>
      <c r="E44">
        <f t="shared" si="3"/>
        <v>1.5659158210310558</v>
      </c>
    </row>
    <row r="45" spans="1:5" ht="12.75">
      <c r="A45">
        <v>0.04</v>
      </c>
      <c r="B45">
        <f t="shared" si="0"/>
        <v>-0.1982629685454718</v>
      </c>
      <c r="C45">
        <f t="shared" si="1"/>
        <v>-0.0037670855013190005</v>
      </c>
      <c r="D45">
        <f t="shared" si="2"/>
        <v>1.6</v>
      </c>
      <c r="E45">
        <f t="shared" si="3"/>
        <v>1.6014669721912587</v>
      </c>
    </row>
    <row r="46" spans="1:5" ht="12.75">
      <c r="A46">
        <v>0.041</v>
      </c>
      <c r="B46">
        <f t="shared" si="0"/>
        <v>0.0016893173249054507</v>
      </c>
      <c r="C46">
        <f t="shared" si="1"/>
        <v>-2.73393378800952E-07</v>
      </c>
      <c r="D46">
        <f t="shared" si="2"/>
        <v>1.6400000000000001</v>
      </c>
      <c r="E46">
        <f t="shared" si="3"/>
        <v>1.6400001064643965</v>
      </c>
    </row>
    <row r="47" spans="1:5" ht="12.75">
      <c r="A47">
        <v>0.042</v>
      </c>
      <c r="B47">
        <f t="shared" si="0"/>
        <v>0.20163912286741847</v>
      </c>
      <c r="C47">
        <f t="shared" si="1"/>
        <v>-0.0038965230974944407</v>
      </c>
      <c r="D47">
        <f t="shared" si="2"/>
        <v>1.6800000000000002</v>
      </c>
      <c r="E47">
        <f t="shared" si="3"/>
        <v>1.6815173775653938</v>
      </c>
    </row>
    <row r="48" spans="1:5" ht="12.75">
      <c r="A48">
        <v>0.043</v>
      </c>
      <c r="B48">
        <f t="shared" si="0"/>
        <v>0.4012928732356918</v>
      </c>
      <c r="C48">
        <f t="shared" si="1"/>
        <v>-0.015450113973402521</v>
      </c>
      <c r="D48">
        <f t="shared" si="2"/>
        <v>1.72</v>
      </c>
      <c r="E48">
        <f t="shared" si="3"/>
        <v>1.7260165577720021</v>
      </c>
    </row>
    <row r="49" spans="1:5" ht="12.75">
      <c r="A49">
        <v>0.044</v>
      </c>
      <c r="B49">
        <f t="shared" si="0"/>
        <v>0.6003574282642101</v>
      </c>
      <c r="C49">
        <f t="shared" si="1"/>
        <v>-0.03464408254540759</v>
      </c>
      <c r="D49">
        <f t="shared" si="2"/>
        <v>1.76</v>
      </c>
      <c r="E49">
        <f t="shared" si="3"/>
        <v>1.7734910411956366</v>
      </c>
    </row>
    <row r="50" spans="1:5" ht="12.75">
      <c r="A50">
        <v>0.045</v>
      </c>
      <c r="B50">
        <f t="shared" si="0"/>
        <v>0.7985405128692229</v>
      </c>
      <c r="C50">
        <f t="shared" si="1"/>
        <v>-0.06145024740888497</v>
      </c>
      <c r="D50">
        <f t="shared" si="2"/>
        <v>1.7999999999999998</v>
      </c>
      <c r="E50">
        <f t="shared" si="3"/>
        <v>1.8239298534804242</v>
      </c>
    </row>
    <row r="51" spans="1:5" ht="12.75">
      <c r="A51">
        <v>0.046</v>
      </c>
      <c r="B51">
        <f t="shared" si="0"/>
        <v>0.9955511461795096</v>
      </c>
      <c r="C51">
        <f t="shared" si="1"/>
        <v>-0.09582925060741972</v>
      </c>
      <c r="D51">
        <f t="shared" si="2"/>
        <v>1.8399999999999999</v>
      </c>
      <c r="E51">
        <f t="shared" si="3"/>
        <v>1.8773176679162216</v>
      </c>
    </row>
    <row r="52" spans="1:5" ht="12.75">
      <c r="A52">
        <v>0.047</v>
      </c>
      <c r="B52">
        <f t="shared" si="0"/>
        <v>1.1911000687669324</v>
      </c>
      <c r="C52">
        <f t="shared" si="1"/>
        <v>-0.137730615419842</v>
      </c>
      <c r="D52">
        <f t="shared" si="2"/>
        <v>1.8800000000000001</v>
      </c>
      <c r="E52">
        <f t="shared" si="3"/>
        <v>1.9336348279419453</v>
      </c>
    </row>
    <row r="53" spans="1:5" ht="12.75">
      <c r="A53">
        <v>0.048</v>
      </c>
      <c r="B53">
        <f t="shared" si="0"/>
        <v>1.3849001673494772</v>
      </c>
      <c r="C53">
        <f t="shared" si="1"/>
        <v>-0.1870928204723023</v>
      </c>
      <c r="D53">
        <f t="shared" si="2"/>
        <v>1.9200000000000002</v>
      </c>
      <c r="E53">
        <f t="shared" si="3"/>
        <v>1.992857376006174</v>
      </c>
    </row>
    <row r="54" spans="1:5" ht="12.75">
      <c r="A54">
        <v>0.049</v>
      </c>
      <c r="B54">
        <f t="shared" si="0"/>
        <v>1.576666896343247</v>
      </c>
      <c r="C54">
        <f t="shared" si="1"/>
        <v>-0.2438433900665852</v>
      </c>
      <c r="D54">
        <f t="shared" si="2"/>
        <v>1.9600000000000002</v>
      </c>
      <c r="E54">
        <f t="shared" si="3"/>
        <v>2.0549570887426514</v>
      </c>
    </row>
    <row r="55" spans="1:5" ht="12.75">
      <c r="A55">
        <v>0.05</v>
      </c>
      <c r="B55">
        <f t="shared" si="0"/>
        <v>1.766118695644438</v>
      </c>
      <c r="C55">
        <f t="shared" si="1"/>
        <v>-0.3078990005920223</v>
      </c>
      <c r="D55">
        <f t="shared" si="2"/>
        <v>2.0000000000000004</v>
      </c>
      <c r="E55">
        <f t="shared" si="3"/>
        <v>2.119901518409036</v>
      </c>
    </row>
    <row r="56" spans="1:5" ht="12.75">
      <c r="A56">
        <v>0.051</v>
      </c>
      <c r="B56">
        <f t="shared" si="0"/>
        <v>1.9529774040279158</v>
      </c>
      <c r="C56">
        <f t="shared" si="1"/>
        <v>-0.3791656028647773</v>
      </c>
      <c r="D56">
        <f t="shared" si="2"/>
        <v>2.04</v>
      </c>
      <c r="E56">
        <f t="shared" si="3"/>
        <v>2.1876540405280616</v>
      </c>
    </row>
    <row r="57" spans="1:5" ht="12.75">
      <c r="A57">
        <v>0.052</v>
      </c>
      <c r="B57">
        <f t="shared" si="0"/>
        <v>2.1369686675554127</v>
      </c>
      <c r="C57">
        <f t="shared" si="1"/>
        <v>-0.45753856021487843</v>
      </c>
      <c r="D57">
        <f t="shared" si="2"/>
        <v>2.08</v>
      </c>
      <c r="E57">
        <f t="shared" si="3"/>
        <v>2.2581739076611647</v>
      </c>
    </row>
    <row r="58" spans="1:5" ht="12.75">
      <c r="A58">
        <v>0.053</v>
      </c>
      <c r="B58">
        <f t="shared" si="0"/>
        <v>2.31782234239369</v>
      </c>
      <c r="C58">
        <f t="shared" si="1"/>
        <v>-0.5429028021182427</v>
      </c>
      <c r="D58">
        <f t="shared" si="2"/>
        <v>2.12</v>
      </c>
      <c r="E58">
        <f t="shared" si="3"/>
        <v>2.3314163092356077</v>
      </c>
    </row>
    <row r="59" spans="1:5" ht="12.75">
      <c r="A59">
        <v>0.054</v>
      </c>
      <c r="B59">
        <f t="shared" si="0"/>
        <v>2.4952728914512616</v>
      </c>
      <c r="C59">
        <f t="shared" si="1"/>
        <v>-0.6351329931481385</v>
      </c>
      <c r="D59">
        <f t="shared" si="2"/>
        <v>2.16</v>
      </c>
      <c r="E59">
        <f t="shared" si="3"/>
        <v>2.4073324373372795</v>
      </c>
    </row>
    <row r="60" spans="1:5" ht="12.75">
      <c r="A60">
        <v>0.055</v>
      </c>
      <c r="B60">
        <f t="shared" si="0"/>
        <v>2.669059774251302</v>
      </c>
      <c r="C60">
        <f t="shared" si="1"/>
        <v>-0.7340937169980152</v>
      </c>
      <c r="D60">
        <f t="shared" si="2"/>
        <v>2.2</v>
      </c>
      <c r="E60">
        <f t="shared" si="3"/>
        <v>2.485869558372563</v>
      </c>
    </row>
    <row r="61" spans="1:5" ht="12.75">
      <c r="A61">
        <v>0.056</v>
      </c>
      <c r="B61">
        <f t="shared" si="0"/>
        <v>2.838927829468285</v>
      </c>
      <c r="C61">
        <f t="shared" si="1"/>
        <v>-0.8396396753055017</v>
      </c>
      <c r="D61">
        <f t="shared" si="2"/>
        <v>2.24</v>
      </c>
      <c r="E61">
        <f t="shared" si="3"/>
        <v>2.566971090494042</v>
      </c>
    </row>
    <row r="62" spans="1:5" ht="12.75">
      <c r="A62">
        <v>0.057</v>
      </c>
      <c r="B62">
        <f t="shared" si="0"/>
        <v>3.004627649566761</v>
      </c>
      <c r="C62">
        <f t="shared" si="1"/>
        <v>-0.9516159009856762</v>
      </c>
      <c r="D62">
        <f t="shared" si="2"/>
        <v>2.2800000000000002</v>
      </c>
      <c r="E62">
        <f t="shared" si="3"/>
        <v>2.6505766866763953</v>
      </c>
    </row>
    <row r="63" spans="1:5" ht="12.75">
      <c r="A63">
        <v>0.058</v>
      </c>
      <c r="B63">
        <f t="shared" si="0"/>
        <v>3.1659159469921523</v>
      </c>
      <c r="C63">
        <f t="shared" si="1"/>
        <v>-1.0698579857603625</v>
      </c>
      <c r="D63">
        <f t="shared" si="2"/>
        <v>2.3200000000000003</v>
      </c>
      <c r="E63">
        <f t="shared" si="3"/>
        <v>2.7366223233204723</v>
      </c>
    </row>
    <row r="64" spans="1:5" ht="12.75">
      <c r="A64">
        <v>0.059</v>
      </c>
      <c r="B64">
        <f t="shared" si="0"/>
        <v>3.3225559113759227</v>
      </c>
      <c r="C64">
        <f t="shared" si="1"/>
        <v>-1.1941923215493786</v>
      </c>
      <c r="D64">
        <f t="shared" si="2"/>
        <v>2.36</v>
      </c>
      <c r="E64">
        <f t="shared" si="3"/>
        <v>2.825040394255478</v>
      </c>
    </row>
    <row r="65" spans="1:5" ht="12.75">
      <c r="A65">
        <v>0.06</v>
      </c>
      <c r="B65">
        <f t="shared" si="0"/>
        <v>3.4743175572306932</v>
      </c>
      <c r="C65">
        <f t="shared" si="1"/>
        <v>-1.3244363553693457</v>
      </c>
      <c r="D65">
        <f t="shared" si="2"/>
        <v>2.4</v>
      </c>
      <c r="E65">
        <f t="shared" si="3"/>
        <v>2.915759810001241</v>
      </c>
    </row>
    <row r="66" spans="1:5" ht="12.75">
      <c r="A66">
        <v>0.061</v>
      </c>
      <c r="B66">
        <f t="shared" si="0"/>
        <v>3.620978061624746</v>
      </c>
      <c r="C66">
        <f t="shared" si="1"/>
        <v>-1.4603988573657702</v>
      </c>
      <c r="D66">
        <f t="shared" si="2"/>
        <v>2.44</v>
      </c>
      <c r="E66">
        <f t="shared" si="3"/>
        <v>3.0087061021448256</v>
      </c>
    </row>
    <row r="67" spans="1:5" ht="12.75">
      <c r="A67">
        <v>0.062</v>
      </c>
      <c r="B67">
        <f t="shared" si="0"/>
        <v>3.762322091340175</v>
      </c>
      <c r="C67">
        <f t="shared" si="1"/>
        <v>-1.6018802015848883</v>
      </c>
      <c r="D67">
        <f t="shared" si="2"/>
        <v>2.4800000000000004</v>
      </c>
      <c r="E67">
        <f t="shared" si="3"/>
        <v>3.1038015326782347</v>
      </c>
    </row>
    <row r="68" spans="1:5" ht="12.75">
      <c r="A68">
        <v>0.063</v>
      </c>
      <c r="B68">
        <f t="shared" si="0"/>
        <v>3.898142119034326</v>
      </c>
      <c r="C68">
        <f t="shared" si="1"/>
        <v>-1.7486726590730224</v>
      </c>
      <c r="D68">
        <f t="shared" si="2"/>
        <v>2.52</v>
      </c>
      <c r="E68">
        <f t="shared" si="3"/>
        <v>3.2009652081366764</v>
      </c>
    </row>
    <row r="69" spans="1:5" ht="12.75">
      <c r="A69">
        <v>0.064</v>
      </c>
      <c r="B69">
        <f t="shared" si="0"/>
        <v>4.02823872794029</v>
      </c>
      <c r="C69">
        <f t="shared" si="1"/>
        <v>-1.9005607028730989</v>
      </c>
      <c r="D69">
        <f t="shared" si="2"/>
        <v>2.56</v>
      </c>
      <c r="E69">
        <f t="shared" si="3"/>
        <v>3.300113198369806</v>
      </c>
    </row>
    <row r="70" spans="1:5" ht="12.75">
      <c r="A70">
        <v>0.065</v>
      </c>
      <c r="B70">
        <f aca="true" t="shared" si="4" ref="B70:B133">(vyo-vt*COS(omega*t*to+fi))/omega</f>
        <v>4.152420904659134</v>
      </c>
      <c r="C70">
        <f aca="true" t="shared" si="5" ref="C70:C133">(-vxo+vt*SIN(omega*t*to+fi))/omega</f>
        <v>-2.057321324470539</v>
      </c>
      <c r="D70">
        <f aca="true" t="shared" si="6" ref="D70:D133">vzo*t*to</f>
        <v>2.6</v>
      </c>
      <c r="E70">
        <f aca="true" t="shared" si="7" ref="E70:E133">z-y*SIN(alfa)</f>
        <v>3.4011586597715544</v>
      </c>
    </row>
    <row r="71" spans="1:5" ht="12.75">
      <c r="A71">
        <v>0.066</v>
      </c>
      <c r="B71">
        <f t="shared" si="4"/>
        <v>4.2705063196139195</v>
      </c>
      <c r="C71">
        <f t="shared" si="5"/>
        <v>-2.2187243612238805</v>
      </c>
      <c r="D71">
        <f t="shared" si="6"/>
        <v>2.64</v>
      </c>
      <c r="E71">
        <f t="shared" si="7"/>
        <v>3.504011962787623</v>
      </c>
    </row>
    <row r="72" spans="1:5" ht="12.75">
      <c r="A72">
        <v>0.067</v>
      </c>
      <c r="B72">
        <f t="shared" si="4"/>
        <v>4.382321594753794</v>
      </c>
      <c r="C72">
        <f t="shared" si="5"/>
        <v>-2.3845328342994137</v>
      </c>
      <c r="D72">
        <f t="shared" si="6"/>
        <v>2.6800000000000006</v>
      </c>
      <c r="E72">
        <f t="shared" si="7"/>
        <v>3.6085808235134262</v>
      </c>
    </row>
    <row r="73" spans="1:5" ht="12.75">
      <c r="A73">
        <v>0.068</v>
      </c>
      <c r="B73">
        <f t="shared" si="4"/>
        <v>4.487702558115036</v>
      </c>
      <c r="C73">
        <f t="shared" si="5"/>
        <v>-2.554503296613612</v>
      </c>
      <c r="D73">
        <f t="shared" si="6"/>
        <v>2.72</v>
      </c>
      <c r="E73">
        <f t="shared" si="7"/>
        <v>3.7147704391892558</v>
      </c>
    </row>
    <row r="74" spans="1:5" ht="12.75">
      <c r="A74">
        <v>0.069</v>
      </c>
      <c r="B74">
        <f t="shared" si="4"/>
        <v>4.586494484865352</v>
      </c>
      <c r="C74">
        <f t="shared" si="5"/>
        <v>-2.72838619027255</v>
      </c>
      <c r="D74">
        <f t="shared" si="6"/>
        <v>2.7600000000000002</v>
      </c>
      <c r="E74">
        <f t="shared" si="7"/>
        <v>3.8224836273937512</v>
      </c>
    </row>
    <row r="75" spans="1:5" ht="12.75">
      <c r="A75">
        <v>0.07</v>
      </c>
      <c r="B75">
        <f t="shared" si="4"/>
        <v>4.678552324477487</v>
      </c>
      <c r="C75">
        <f t="shared" si="5"/>
        <v>-2.905926212983462</v>
      </c>
      <c r="D75">
        <f t="shared" si="6"/>
        <v>2.8000000000000003</v>
      </c>
      <c r="E75">
        <f t="shared" si="7"/>
        <v>3.9316209687312744</v>
      </c>
    </row>
    <row r="76" spans="1:5" ht="12.75">
      <c r="A76">
        <v>0.071</v>
      </c>
      <c r="B76">
        <f t="shared" si="4"/>
        <v>4.763740913698602</v>
      </c>
      <c r="C76">
        <f t="shared" si="5"/>
        <v>-3.0868626929004783</v>
      </c>
      <c r="D76">
        <f t="shared" si="6"/>
        <v>2.84</v>
      </c>
      <c r="E76">
        <f t="shared" si="7"/>
        <v>4.042080952803721</v>
      </c>
    </row>
    <row r="77" spans="1:5" ht="12.75">
      <c r="A77">
        <v>0.072</v>
      </c>
      <c r="B77">
        <f t="shared" si="4"/>
        <v>4.84193517500274</v>
      </c>
      <c r="C77">
        <f t="shared" si="5"/>
        <v>-3.2709299713541617</v>
      </c>
      <c r="D77">
        <f t="shared" si="6"/>
        <v>2.88</v>
      </c>
      <c r="E77">
        <f t="shared" si="7"/>
        <v>4.153760127252419</v>
      </c>
    </row>
    <row r="78" spans="1:5" ht="12.75">
      <c r="A78">
        <v>0.073</v>
      </c>
      <c r="B78">
        <f t="shared" si="4"/>
        <v>4.913020300234985</v>
      </c>
      <c r="C78">
        <f t="shared" si="5"/>
        <v>-3.457857792902912</v>
      </c>
      <c r="D78">
        <f t="shared" si="6"/>
        <v>2.92</v>
      </c>
      <c r="E78">
        <f t="shared" si="7"/>
        <v>4.266553249651301</v>
      </c>
    </row>
    <row r="79" spans="1:5" ht="12.75">
      <c r="A79">
        <v>0.074</v>
      </c>
      <c r="B79">
        <f t="shared" si="4"/>
        <v>4.976891919177708</v>
      </c>
      <c r="C79">
        <f t="shared" si="5"/>
        <v>-3.6473717021335577</v>
      </c>
      <c r="D79">
        <f t="shared" si="6"/>
        <v>2.96</v>
      </c>
      <c r="E79">
        <f t="shared" si="7"/>
        <v>4.380353442028331</v>
      </c>
    </row>
    <row r="80" spans="1:5" ht="12.75">
      <c r="A80">
        <v>0.075</v>
      </c>
      <c r="B80">
        <f t="shared" si="4"/>
        <v>5.0334562527913755</v>
      </c>
      <c r="C80">
        <f t="shared" si="5"/>
        <v>-3.8391934466285083</v>
      </c>
      <c r="D80">
        <f t="shared" si="6"/>
        <v>3</v>
      </c>
      <c r="E80">
        <f t="shared" si="7"/>
        <v>4.495052347788308</v>
      </c>
    </row>
    <row r="81" spans="1:5" ht="12.75">
      <c r="A81">
        <v>0.076</v>
      </c>
      <c r="B81">
        <f t="shared" si="4"/>
        <v>5.082630250904942</v>
      </c>
      <c r="C81">
        <f t="shared" si="5"/>
        <v>-4.03304138550786</v>
      </c>
      <c r="D81">
        <f t="shared" si="6"/>
        <v>3.04</v>
      </c>
      <c r="E81">
        <f t="shared" si="7"/>
        <v>4.610540290806654</v>
      </c>
    </row>
    <row r="82" spans="1:5" ht="12.75">
      <c r="A82">
        <v>0.077</v>
      </c>
      <c r="B82">
        <f t="shared" si="4"/>
        <v>5.124341714153659</v>
      </c>
      <c r="C82">
        <f t="shared" si="5"/>
        <v>-4.228630902946541</v>
      </c>
      <c r="D82">
        <f t="shared" si="6"/>
        <v>3.08</v>
      </c>
      <c r="E82">
        <f t="shared" si="7"/>
        <v>4.726706436460574</v>
      </c>
    </row>
    <row r="83" spans="1:5" ht="12.75">
      <c r="A83">
        <v>0.078</v>
      </c>
      <c r="B83">
        <f t="shared" si="4"/>
        <v>5.158529399985268</v>
      </c>
      <c r="C83">
        <f t="shared" si="5"/>
        <v>-4.425674826059448</v>
      </c>
      <c r="D83">
        <f t="shared" si="6"/>
        <v>3.12</v>
      </c>
      <c r="E83">
        <f t="shared" si="7"/>
        <v>4.843438954361195</v>
      </c>
    </row>
    <row r="84" spans="1:5" ht="12.75">
      <c r="A84">
        <v>0.079</v>
      </c>
      <c r="B84">
        <f t="shared" si="4"/>
        <v>5.185143112578926</v>
      </c>
      <c r="C84">
        <f t="shared" si="5"/>
        <v>-4.6238838465409255</v>
      </c>
      <c r="D84">
        <f t="shared" si="6"/>
        <v>3.16</v>
      </c>
      <c r="E84">
        <f t="shared" si="7"/>
        <v>4.960625182547714</v>
      </c>
    </row>
    <row r="85" spans="1:5" ht="12.75">
      <c r="A85">
        <v>0.08</v>
      </c>
      <c r="B85">
        <f t="shared" si="4"/>
        <v>5.204143776544867</v>
      </c>
      <c r="C85">
        <f t="shared" si="5"/>
        <v>-4.822966945439599</v>
      </c>
      <c r="D85">
        <f t="shared" si="6"/>
        <v>3.2</v>
      </c>
      <c r="E85">
        <f t="shared" si="7"/>
        <v>5.078151792902505</v>
      </c>
    </row>
    <row r="86" spans="1:5" ht="12.75">
      <c r="A86">
        <v>0.081</v>
      </c>
      <c r="B86">
        <f t="shared" si="4"/>
        <v>5.215503494296543</v>
      </c>
      <c r="C86">
        <f t="shared" si="5"/>
        <v>-5.022631820444813</v>
      </c>
      <c r="D86">
        <f t="shared" si="6"/>
        <v>3.2400000000000007</v>
      </c>
      <c r="E86">
        <f t="shared" si="7"/>
        <v>5.1959049575442995</v>
      </c>
    </row>
    <row r="87" spans="1:5" ht="12.75">
      <c r="A87">
        <v>0.082</v>
      </c>
      <c r="B87">
        <f t="shared" si="4"/>
        <v>5.219205587011064</v>
      </c>
      <c r="C87">
        <f t="shared" si="5"/>
        <v>-5.2225853150573815</v>
      </c>
      <c r="D87">
        <f t="shared" si="6"/>
        <v>3.2800000000000002</v>
      </c>
      <c r="E87">
        <f t="shared" si="7"/>
        <v>5.313770515955147</v>
      </c>
    </row>
    <row r="88" spans="1:5" ht="12.75">
      <c r="A88">
        <v>0.083</v>
      </c>
      <c r="B88">
        <f t="shared" si="4"/>
        <v>5.215244619117754</v>
      </c>
      <c r="C88">
        <f t="shared" si="5"/>
        <v>-5.422533849014482</v>
      </c>
      <c r="D88">
        <f t="shared" si="6"/>
        <v>3.32</v>
      </c>
      <c r="E88">
        <f t="shared" si="7"/>
        <v>5.431634142595765</v>
      </c>
    </row>
    <row r="89" spans="1:5" ht="12.75">
      <c r="A89">
        <v>0.084</v>
      </c>
      <c r="B89">
        <f t="shared" si="4"/>
        <v>5.203626406278883</v>
      </c>
      <c r="C89">
        <f t="shared" si="5"/>
        <v>-5.6221838493367375</v>
      </c>
      <c r="D89">
        <f t="shared" si="6"/>
        <v>3.3600000000000003</v>
      </c>
      <c r="E89">
        <f t="shared" si="7"/>
        <v>5.54938151476318</v>
      </c>
    </row>
    <row r="90" spans="1:5" ht="12.75">
      <c r="A90">
        <v>0.085</v>
      </c>
      <c r="B90">
        <f t="shared" si="4"/>
        <v>5.1843680068508755</v>
      </c>
      <c r="C90">
        <f t="shared" si="5"/>
        <v>-5.821242181364605</v>
      </c>
      <c r="D90">
        <f t="shared" si="6"/>
        <v>3.4000000000000004</v>
      </c>
      <c r="E90">
        <f t="shared" si="7"/>
        <v>5.666898480444198</v>
      </c>
    </row>
    <row r="91" spans="1:5" ht="12.75">
      <c r="A91">
        <v>0.086</v>
      </c>
      <c r="B91">
        <f t="shared" si="4"/>
        <v>5.157497696838493</v>
      </c>
      <c r="C91">
        <f t="shared" si="5"/>
        <v>-6.019416579151207</v>
      </c>
      <c r="D91">
        <f t="shared" si="6"/>
        <v>3.44</v>
      </c>
      <c r="E91">
        <f t="shared" si="7"/>
        <v>5.784071225918271</v>
      </c>
    </row>
    <row r="92" spans="1:5" ht="12.75">
      <c r="A92">
        <v>0.087</v>
      </c>
      <c r="B92">
        <f t="shared" si="4"/>
        <v>5.123054928378795</v>
      </c>
      <c r="C92">
        <f t="shared" si="5"/>
        <v>-6.216416074579691</v>
      </c>
      <c r="D92">
        <f t="shared" si="6"/>
        <v>3.4799999999999995</v>
      </c>
      <c r="E92">
        <f t="shared" si="7"/>
        <v>5.900786442863671</v>
      </c>
    </row>
    <row r="93" spans="1:5" ht="12.75">
      <c r="A93">
        <v>0.088</v>
      </c>
      <c r="B93">
        <f t="shared" si="4"/>
        <v>5.081090271815834</v>
      </c>
      <c r="C93">
        <f t="shared" si="5"/>
        <v>-6.411951424575024</v>
      </c>
      <c r="D93">
        <f t="shared" si="6"/>
        <v>3.52</v>
      </c>
      <c r="E93">
        <f t="shared" si="7"/>
        <v>6.016931494721597</v>
      </c>
    </row>
    <row r="94" spans="1:5" ht="12.75">
      <c r="A94">
        <v>0.089</v>
      </c>
      <c r="B94">
        <f t="shared" si="4"/>
        <v>5.031665341451112</v>
      </c>
      <c r="C94">
        <f t="shared" si="5"/>
        <v>-6.605735535783059</v>
      </c>
      <c r="D94">
        <f t="shared" si="6"/>
        <v>3.56</v>
      </c>
      <c r="E94">
        <f t="shared" si="7"/>
        <v>6.132394582073984</v>
      </c>
    </row>
    <row r="95" spans="1:5" ht="12.75">
      <c r="A95">
        <v>0.09</v>
      </c>
      <c r="B95">
        <f t="shared" si="4"/>
        <v>4.974852705078825</v>
      </c>
      <c r="C95">
        <f t="shared" si="5"/>
        <v>-6.797483886093239</v>
      </c>
      <c r="D95">
        <f t="shared" si="6"/>
        <v>3.5999999999999996</v>
      </c>
      <c r="E95">
        <f t="shared" si="7"/>
        <v>6.247064906792193</v>
      </c>
    </row>
    <row r="96" spans="1:5" ht="12.75">
      <c r="A96">
        <v>0.091</v>
      </c>
      <c r="B96">
        <f t="shared" si="4"/>
        <v>4.910735777438737</v>
      </c>
      <c r="C96">
        <f t="shared" si="5"/>
        <v>-6.986914942386132</v>
      </c>
      <c r="D96">
        <f t="shared" si="6"/>
        <v>3.64</v>
      </c>
      <c r="E96">
        <f t="shared" si="7"/>
        <v>6.3608328347155485</v>
      </c>
    </row>
    <row r="97" spans="1:5" ht="12.75">
      <c r="A97">
        <v>0.092</v>
      </c>
      <c r="B97">
        <f t="shared" si="4"/>
        <v>4.839408697743094</v>
      </c>
      <c r="C97">
        <f t="shared" si="5"/>
        <v>-7.173750573892374</v>
      </c>
      <c r="D97">
        <f t="shared" si="6"/>
        <v>3.6799999999999997</v>
      </c>
      <c r="E97">
        <f t="shared" si="7"/>
        <v>6.473590056620898</v>
      </c>
    </row>
    <row r="98" spans="1:5" ht="12.75">
      <c r="A98">
        <v>0.093</v>
      </c>
      <c r="B98">
        <f t="shared" si="4"/>
        <v>4.760976191457401</v>
      </c>
      <c r="C98">
        <f t="shared" si="5"/>
        <v>-7.357716460556153</v>
      </c>
      <c r="D98">
        <f t="shared" si="6"/>
        <v>3.72</v>
      </c>
      <c r="E98">
        <f t="shared" si="7"/>
        <v>6.585229747246849</v>
      </c>
    </row>
    <row r="99" spans="1:5" ht="12.75">
      <c r="A99">
        <v>0.094</v>
      </c>
      <c r="B99">
        <f t="shared" si="4"/>
        <v>4.675553416538033</v>
      </c>
      <c r="C99">
        <f t="shared" si="5"/>
        <v>-7.538542495803626</v>
      </c>
      <c r="D99">
        <f t="shared" si="6"/>
        <v>3.7600000000000002</v>
      </c>
      <c r="E99">
        <f t="shared" si="7"/>
        <v>6.695646722139165</v>
      </c>
    </row>
    <row r="100" spans="1:5" ht="12.75">
      <c r="A100">
        <v>0.095</v>
      </c>
      <c r="B100">
        <f t="shared" si="4"/>
        <v>4.583265794352396</v>
      </c>
      <c r="C100">
        <f t="shared" si="5"/>
        <v>-7.715963183124939</v>
      </c>
      <c r="D100">
        <f t="shared" si="6"/>
        <v>3.8000000000000007</v>
      </c>
      <c r="E100">
        <f t="shared" si="7"/>
        <v>6.804737592087093</v>
      </c>
    </row>
    <row r="101" spans="1:5" ht="12.75">
      <c r="A101">
        <v>0.096</v>
      </c>
      <c r="B101">
        <f t="shared" si="4"/>
        <v>4.484248825529921</v>
      </c>
      <c r="C101">
        <f t="shared" si="5"/>
        <v>-7.889718025887532</v>
      </c>
      <c r="D101">
        <f t="shared" si="6"/>
        <v>3.8400000000000003</v>
      </c>
      <c r="E101">
        <f t="shared" si="7"/>
        <v>6.912400914923802</v>
      </c>
    </row>
    <row r="102" spans="1:5" ht="12.75">
      <c r="A102">
        <v>0.097</v>
      </c>
      <c r="B102">
        <f t="shared" si="4"/>
        <v>4.378647891014245</v>
      </c>
      <c r="C102">
        <f t="shared" si="5"/>
        <v>-8.059551909808443</v>
      </c>
      <c r="D102">
        <f t="shared" si="6"/>
        <v>3.88</v>
      </c>
      <c r="E102">
        <f t="shared" si="7"/>
        <v>7.018537344468122</v>
      </c>
    </row>
    <row r="103" spans="1:5" ht="12.75">
      <c r="A103">
        <v>0.098</v>
      </c>
      <c r="B103">
        <f t="shared" si="4"/>
        <v>4.266618038608707</v>
      </c>
      <c r="C103">
        <f t="shared" si="5"/>
        <v>-8.225215477523975</v>
      </c>
      <c r="D103">
        <f t="shared" si="6"/>
        <v>3.9200000000000004</v>
      </c>
      <c r="E103">
        <f t="shared" si="7"/>
        <v>7.123049776388842</v>
      </c>
    </row>
    <row r="104" spans="1:5" ht="12.75">
      <c r="A104">
        <v>0.099</v>
      </c>
      <c r="B104">
        <f t="shared" si="4"/>
        <v>4.148323755328535</v>
      </c>
      <c r="C104">
        <f t="shared" si="5"/>
        <v>-8.386465494706847</v>
      </c>
      <c r="D104">
        <f t="shared" si="6"/>
        <v>3.9600000000000004</v>
      </c>
      <c r="E104">
        <f t="shared" si="7"/>
        <v>7.225843490777438</v>
      </c>
    </row>
    <row r="105" spans="1:5" ht="12.75">
      <c r="A105">
        <v>0.1</v>
      </c>
      <c r="B105">
        <f t="shared" si="4"/>
        <v>4.023938725893988</v>
      </c>
      <c r="C105">
        <f t="shared" si="5"/>
        <v>-8.54306520719321</v>
      </c>
      <c r="D105">
        <f t="shared" si="6"/>
        <v>4.000000000000001</v>
      </c>
      <c r="E105">
        <f t="shared" si="7"/>
        <v>7.32682629121989</v>
      </c>
    </row>
    <row r="106" spans="1:5" ht="12.75">
      <c r="A106">
        <v>0.101</v>
      </c>
      <c r="B106">
        <f t="shared" si="4"/>
        <v>3.893645577719018</v>
      </c>
      <c r="C106">
        <f t="shared" si="5"/>
        <v>-8.69478468859524</v>
      </c>
      <c r="D106">
        <f t="shared" si="6"/>
        <v>4.040000000000001</v>
      </c>
      <c r="E106">
        <f t="shared" si="7"/>
        <v>7.425908640163396</v>
      </c>
    </row>
    <row r="107" spans="1:5" ht="12.75">
      <c r="A107">
        <v>0.102</v>
      </c>
      <c r="B107">
        <f t="shared" si="4"/>
        <v>3.7576356127699175</v>
      </c>
      <c r="C107">
        <f t="shared" si="5"/>
        <v>-8.841401177888866</v>
      </c>
      <c r="D107">
        <f t="shared" si="6"/>
        <v>4.08</v>
      </c>
      <c r="E107">
        <f t="shared" si="7"/>
        <v>7.523003790379232</v>
      </c>
    </row>
    <row r="108" spans="1:5" ht="12.75">
      <c r="A108">
        <v>0.103</v>
      </c>
      <c r="B108">
        <f t="shared" si="4"/>
        <v>3.6161085266875768</v>
      </c>
      <c r="C108">
        <f t="shared" si="5"/>
        <v>-8.982699406481045</v>
      </c>
      <c r="D108">
        <f t="shared" si="6"/>
        <v>4.12</v>
      </c>
      <c r="E108">
        <f t="shared" si="7"/>
        <v>7.618027912328747</v>
      </c>
    </row>
    <row r="109" spans="1:5" ht="12.75">
      <c r="A109">
        <v>0.104</v>
      </c>
      <c r="B109">
        <f t="shared" si="4"/>
        <v>3.469272115585837</v>
      </c>
      <c r="C109">
        <f t="shared" si="5"/>
        <v>-9.118471914276276</v>
      </c>
      <c r="D109">
        <f t="shared" si="6"/>
        <v>4.16</v>
      </c>
      <c r="E109">
        <f t="shared" si="7"/>
        <v>7.710900217245454</v>
      </c>
    </row>
    <row r="110" spans="1:5" ht="12.75">
      <c r="A110">
        <v>0.105</v>
      </c>
      <c r="B110">
        <f t="shared" si="4"/>
        <v>3.317341970956345</v>
      </c>
      <c r="C110">
        <f t="shared" si="5"/>
        <v>-9.2485193542784</v>
      </c>
      <c r="D110">
        <f t="shared" si="6"/>
        <v>4.2</v>
      </c>
      <c r="E110">
        <f t="shared" si="7"/>
        <v>7.801543075752566</v>
      </c>
    </row>
    <row r="111" spans="1:5" ht="12.75">
      <c r="A111">
        <v>0.106</v>
      </c>
      <c r="B111">
        <f t="shared" si="4"/>
        <v>3.160541163127912</v>
      </c>
      <c r="C111">
        <f t="shared" si="5"/>
        <v>-9.372650785280372</v>
      </c>
      <c r="D111">
        <f t="shared" si="6"/>
        <v>4.24</v>
      </c>
      <c r="E111">
        <f t="shared" si="7"/>
        <v>7.8898821318417545</v>
      </c>
    </row>
    <row r="112" spans="1:5" ht="12.75">
      <c r="A112">
        <v>0.107</v>
      </c>
      <c r="B112">
        <f t="shared" si="4"/>
        <v>2.999099913745144</v>
      </c>
      <c r="C112">
        <f t="shared" si="5"/>
        <v>-9.490683952212281</v>
      </c>
      <c r="D112">
        <f t="shared" si="6"/>
        <v>4.28</v>
      </c>
      <c r="E112">
        <f t="shared" si="7"/>
        <v>7.975846412045819</v>
      </c>
    </row>
    <row r="113" spans="1:5" ht="12.75">
      <c r="A113">
        <v>0.108</v>
      </c>
      <c r="B113">
        <f t="shared" si="4"/>
        <v>2.8332552577471692</v>
      </c>
      <c r="C113">
        <f t="shared" si="5"/>
        <v>-9.602445553736052</v>
      </c>
      <c r="D113">
        <f t="shared" si="6"/>
        <v>4.32</v>
      </c>
      <c r="E113">
        <f t="shared" si="7"/>
        <v>8.059368429644966</v>
      </c>
    </row>
    <row r="114" spans="1:5" ht="12.75">
      <c r="A114">
        <v>0.109</v>
      </c>
      <c r="B114">
        <f t="shared" si="4"/>
        <v>2.663250695342819</v>
      </c>
      <c r="C114">
        <f t="shared" si="5"/>
        <v>-9.70777149669386</v>
      </c>
      <c r="D114">
        <f t="shared" si="6"/>
        <v>4.36</v>
      </c>
      <c r="E114">
        <f t="shared" si="7"/>
        <v>8.14038428375369</v>
      </c>
    </row>
    <row r="115" spans="1:5" ht="12.75">
      <c r="A115">
        <v>0.11</v>
      </c>
      <c r="B115">
        <f t="shared" si="4"/>
        <v>2.4893358344932306</v>
      </c>
      <c r="C115">
        <f t="shared" si="5"/>
        <v>-9.806507137036723</v>
      </c>
      <c r="D115">
        <f t="shared" si="6"/>
        <v>4.4</v>
      </c>
      <c r="E115">
        <f t="shared" si="7"/>
        <v>8.21883375314279</v>
      </c>
    </row>
    <row r="116" spans="1:5" ht="12.75">
      <c r="A116">
        <v>0.111</v>
      </c>
      <c r="B116">
        <f t="shared" si="4"/>
        <v>2.3117660244267686</v>
      </c>
      <c r="C116">
        <f t="shared" si="5"/>
        <v>-9.898507506879486</v>
      </c>
      <c r="D116">
        <f t="shared" si="6"/>
        <v>4.44</v>
      </c>
      <c r="E116">
        <f t="shared" si="7"/>
        <v>8.294660384658743</v>
      </c>
    </row>
    <row r="117" spans="1:5" ht="12.75">
      <c r="A117">
        <v>0.112</v>
      </c>
      <c r="B117">
        <f t="shared" si="4"/>
        <v>2.1308019807243643</v>
      </c>
      <c r="C117">
        <f t="shared" si="5"/>
        <v>-9.983637527348888</v>
      </c>
      <c r="D117">
        <f t="shared" si="6"/>
        <v>4.48</v>
      </c>
      <c r="E117">
        <f t="shared" si="7"/>
        <v>8.36781157611064</v>
      </c>
    </row>
    <row r="118" spans="1:5" ht="12.75">
      <c r="A118">
        <v>0.113</v>
      </c>
      <c r="B118">
        <f t="shared" si="4"/>
        <v>1.9467094025257914</v>
      </c>
      <c r="C118">
        <f t="shared" si="5"/>
        <v>-10.061772206912108</v>
      </c>
      <c r="D118">
        <f t="shared" si="6"/>
        <v>4.5200000000000005</v>
      </c>
      <c r="E118">
        <f t="shared" si="7"/>
        <v>8.438238653502966</v>
      </c>
    </row>
    <row r="119" spans="1:5" ht="12.75">
      <c r="A119">
        <v>0.114</v>
      </c>
      <c r="B119">
        <f t="shared" si="4"/>
        <v>1.7597585824188107</v>
      </c>
      <c r="C119">
        <f t="shared" si="5"/>
        <v>-10.132796824894692</v>
      </c>
      <c r="D119">
        <f t="shared" si="6"/>
        <v>4.5600000000000005</v>
      </c>
      <c r="E119">
        <f t="shared" si="7"/>
        <v>8.505896942500849</v>
      </c>
    </row>
    <row r="120" spans="1:5" ht="12.75">
      <c r="A120">
        <v>0.115</v>
      </c>
      <c r="B120">
        <f t="shared" si="4"/>
        <v>1.5702240095840563</v>
      </c>
      <c r="C120">
        <f t="shared" si="5"/>
        <v>-10.19660709991834</v>
      </c>
      <c r="D120">
        <f t="shared" si="6"/>
        <v>4.6000000000000005</v>
      </c>
      <c r="E120">
        <f t="shared" si="7"/>
        <v>8.570745834022818</v>
      </c>
    </row>
    <row r="121" spans="1:5" ht="12.75">
      <c r="A121">
        <v>0.116</v>
      </c>
      <c r="B121">
        <f t="shared" si="4"/>
        <v>1.3783839667783087</v>
      </c>
      <c r="C121">
        <f t="shared" si="5"/>
        <v>-10.25310934301128</v>
      </c>
      <c r="D121">
        <f t="shared" si="6"/>
        <v>4.640000000000001</v>
      </c>
      <c r="E121">
        <f t="shared" si="7"/>
        <v>8.632748843864789</v>
      </c>
    </row>
    <row r="122" spans="1:5" ht="12.75">
      <c r="A122">
        <v>0.117</v>
      </c>
      <c r="B122">
        <f t="shared" si="4"/>
        <v>1.1845201217478323</v>
      </c>
      <c r="C122">
        <f t="shared" si="5"/>
        <v>-10.302220595166421</v>
      </c>
      <c r="D122">
        <f t="shared" si="6"/>
        <v>4.680000000000001</v>
      </c>
      <c r="E122">
        <f t="shared" si="7"/>
        <v>8.691873666267746</v>
      </c>
    </row>
    <row r="123" spans="1:5" ht="12.75">
      <c r="A123">
        <v>0.118</v>
      </c>
      <c r="B123">
        <f t="shared" si="4"/>
        <v>0.9889171136717969</v>
      </c>
      <c r="C123">
        <f t="shared" si="5"/>
        <v>-10.343868749145312</v>
      </c>
      <c r="D123">
        <f t="shared" si="6"/>
        <v>4.72</v>
      </c>
      <c r="E123">
        <f t="shared" si="7"/>
        <v>8.748092221350422</v>
      </c>
    </row>
    <row r="124" spans="1:5" ht="12.75">
      <c r="A124">
        <v>0.119</v>
      </c>
      <c r="B124">
        <f t="shared" si="4"/>
        <v>0.7918621352428268</v>
      </c>
      <c r="C124">
        <f t="shared" si="5"/>
        <v>-10.377992655349068</v>
      </c>
      <c r="D124">
        <f t="shared" si="6"/>
        <v>4.760000000000001</v>
      </c>
      <c r="E124">
        <f t="shared" si="7"/>
        <v>8.801380696337386</v>
      </c>
    </row>
    <row r="125" spans="1:5" ht="12.75">
      <c r="A125">
        <v>0.12</v>
      </c>
      <c r="B125">
        <f t="shared" si="4"/>
        <v>0.593644510998459</v>
      </c>
      <c r="C125">
        <f t="shared" si="5"/>
        <v>-10.404542211600823</v>
      </c>
      <c r="D125">
        <f t="shared" si="6"/>
        <v>4.8</v>
      </c>
      <c r="E125">
        <f t="shared" si="7"/>
        <v>8.851719580521973</v>
      </c>
    </row>
    <row r="126" spans="1:5" ht="12.75">
      <c r="A126">
        <v>0.121</v>
      </c>
      <c r="B126">
        <f t="shared" si="4"/>
        <v>0.39455527252249534</v>
      </c>
      <c r="C126">
        <f t="shared" si="5"/>
        <v>-10.42347843670789</v>
      </c>
      <c r="D126">
        <f t="shared" si="6"/>
        <v>4.84</v>
      </c>
      <c r="E126">
        <f t="shared" si="7"/>
        <v>8.89909369391275</v>
      </c>
    </row>
    <row r="127" spans="1:5" ht="12.75">
      <c r="A127">
        <v>0.122</v>
      </c>
      <c r="B127">
        <f t="shared" si="4"/>
        <v>0.1948867311399689</v>
      </c>
      <c r="C127">
        <f t="shared" si="5"/>
        <v>-10.43477352769561</v>
      </c>
      <c r="D127">
        <f t="shared" si="6"/>
        <v>4.88</v>
      </c>
      <c r="E127">
        <f t="shared" si="7"/>
        <v>8.943492209521413</v>
      </c>
    </row>
    <row r="128" spans="1:5" ht="12.75">
      <c r="A128">
        <v>0.123</v>
      </c>
      <c r="B128">
        <f t="shared" si="4"/>
        <v>-0.0050679512667931755</v>
      </c>
      <c r="C128">
        <f t="shared" si="5"/>
        <v>-10.438410900628865</v>
      </c>
      <c r="D128">
        <f t="shared" si="6"/>
        <v>4.92</v>
      </c>
      <c r="E128">
        <f t="shared" si="7"/>
        <v>8.98490866925944</v>
      </c>
    </row>
    <row r="129" spans="1:5" ht="12.75">
      <c r="A129">
        <v>0.124</v>
      </c>
      <c r="B129">
        <f t="shared" si="4"/>
        <v>-0.205015192691002</v>
      </c>
      <c r="C129">
        <f t="shared" si="5"/>
        <v>-10.434385214961326</v>
      </c>
      <c r="D129">
        <f t="shared" si="6"/>
        <v>4.960000000000001</v>
      </c>
      <c r="E129">
        <f t="shared" si="7"/>
        <v>9.023340993420131</v>
      </c>
    </row>
    <row r="130" spans="1:5" ht="12.75">
      <c r="A130">
        <v>0.125</v>
      </c>
      <c r="B130">
        <f t="shared" si="4"/>
        <v>-0.404661422051037</v>
      </c>
      <c r="C130">
        <f t="shared" si="5"/>
        <v>-10.422702381376668</v>
      </c>
      <c r="D130">
        <f t="shared" si="6"/>
        <v>5</v>
      </c>
      <c r="E130">
        <f t="shared" si="7"/>
        <v>9.058791483732126</v>
      </c>
    </row>
    <row r="131" spans="1:5" ht="12.75">
      <c r="A131">
        <v>0.126</v>
      </c>
      <c r="B131">
        <f t="shared" si="4"/>
        <v>-0.6037135102240357</v>
      </c>
      <c r="C131">
        <f t="shared" si="5"/>
        <v>-10.403379553110252</v>
      </c>
      <c r="D131">
        <f t="shared" si="6"/>
        <v>5.04</v>
      </c>
      <c r="E131">
        <f t="shared" si="7"/>
        <v>9.091266819979904</v>
      </c>
    </row>
    <row r="132" spans="1:5" ht="12.75">
      <c r="A132">
        <v>0.127</v>
      </c>
      <c r="B132">
        <f t="shared" si="4"/>
        <v>-0.8018792004306269</v>
      </c>
      <c r="C132">
        <f t="shared" si="5"/>
        <v>-10.376445100764013</v>
      </c>
      <c r="D132">
        <f t="shared" si="6"/>
        <v>5.08</v>
      </c>
      <c r="E132">
        <f t="shared" si="7"/>
        <v>9.12077805019624</v>
      </c>
    </row>
    <row r="133" spans="1:5" ht="12.75">
      <c r="A133">
        <v>0.128</v>
      </c>
      <c r="B133">
        <f t="shared" si="4"/>
        <v>-0.9988675373387819</v>
      </c>
      <c r="C133">
        <f t="shared" si="5"/>
        <v>-10.341938570651527</v>
      </c>
      <c r="D133">
        <f t="shared" si="6"/>
        <v>5.12</v>
      </c>
      <c r="E133">
        <f t="shared" si="7"/>
        <v>9.147340574441012</v>
      </c>
    </row>
    <row r="134" spans="1:5" ht="12.75">
      <c r="A134">
        <v>0.129</v>
      </c>
      <c r="B134">
        <f aca="true" t="shared" si="8" ref="B134:B197">(vyo-vt*COS(omega*t*to+fi))/omega</f>
        <v>-1.1943892942568952</v>
      </c>
      <c r="C134">
        <f aca="true" t="shared" si="9" ref="C134:C197">(-vxo+vt*SIN(omega*t*to+fi))/omega</f>
        <v>-10.299910626734428</v>
      </c>
      <c r="D134">
        <f aca="true" t="shared" si="10" ref="D134:D197">vzo*t*to</f>
        <v>5.160000000000001</v>
      </c>
      <c r="E134">
        <f aca="true" t="shared" si="11" ref="E134:E197">z-y*SIN(alfa)</f>
        <v>9.170974122190175</v>
      </c>
    </row>
    <row r="135" spans="1:5" ht="12.75">
      <c r="A135">
        <v>0.13</v>
      </c>
      <c r="B135">
        <f t="shared" si="8"/>
        <v>-1.3881573977887556</v>
      </c>
      <c r="C135">
        <f t="shared" si="9"/>
        <v>-10.250422976235411</v>
      </c>
      <c r="D135">
        <f t="shared" si="10"/>
        <v>5.2</v>
      </c>
      <c r="E135">
        <f t="shared" si="11"/>
        <v>9.191702723368097</v>
      </c>
    </row>
    <row r="136" spans="1:5" ht="12.75">
      <c r="A136">
        <v>0.131</v>
      </c>
      <c r="B136">
        <f t="shared" si="8"/>
        <v>-1.5798873493269554</v>
      </c>
      <c r="C136">
        <f t="shared" si="9"/>
        <v>-10.19354827903706</v>
      </c>
      <c r="D136">
        <f t="shared" si="10"/>
        <v>5.24</v>
      </c>
      <c r="E136">
        <f t="shared" si="11"/>
        <v>9.20955467306581</v>
      </c>
    </row>
    <row r="137" spans="1:5" ht="12.75">
      <c r="A137">
        <v>0.132</v>
      </c>
      <c r="B137">
        <f t="shared" si="8"/>
        <v>-1.7692976427659286</v>
      </c>
      <c r="C137">
        <f t="shared" si="9"/>
        <v>-10.129370040999492</v>
      </c>
      <c r="D137">
        <f t="shared" si="10"/>
        <v>5.28</v>
      </c>
      <c r="E137">
        <f t="shared" si="11"/>
        <v>9.22456248999693</v>
      </c>
    </row>
    <row r="138" spans="1:5" ht="12.75">
      <c r="A138">
        <v>0.133</v>
      </c>
      <c r="B138">
        <f t="shared" si="8"/>
        <v>-1.9561101778212253</v>
      </c>
      <c r="C138">
        <f t="shared" si="9"/>
        <v>-10.057982491353492</v>
      </c>
      <c r="D138">
        <f t="shared" si="10"/>
        <v>5.32</v>
      </c>
      <c r="E138">
        <f t="shared" si="11"/>
        <v>9.236762868752308</v>
      </c>
    </row>
    <row r="139" spans="1:5" ht="12.75">
      <c r="A139">
        <v>0.134</v>
      </c>
      <c r="B139">
        <f t="shared" si="8"/>
        <v>-2.140050668348219</v>
      </c>
      <c r="C139">
        <f t="shared" si="9"/>
        <v>-9.979490444349139</v>
      </c>
      <c r="D139">
        <f t="shared" si="10"/>
        <v>5.360000000000001</v>
      </c>
      <c r="E139">
        <f t="shared" si="11"/>
        <v>9.24619662592346</v>
      </c>
    </row>
    <row r="140" spans="1:5" ht="12.75">
      <c r="A140">
        <v>0.135</v>
      </c>
      <c r="B140">
        <f t="shared" si="8"/>
        <v>-2.320849045060766</v>
      </c>
      <c r="C140">
        <f t="shared" si="9"/>
        <v>-9.89400914536303</v>
      </c>
      <c r="D140">
        <f t="shared" si="10"/>
        <v>5.4</v>
      </c>
      <c r="E140">
        <f t="shared" si="11"/>
        <v>9.2529086401739</v>
      </c>
    </row>
    <row r="141" spans="1:5" ht="12.75">
      <c r="A141">
        <v>0.136</v>
      </c>
      <c r="B141">
        <f t="shared" si="8"/>
        <v>-2.4982398520584566</v>
      </c>
      <c r="C141">
        <f t="shared" si="9"/>
        <v>-9.801664101690104</v>
      </c>
      <c r="D141">
        <f t="shared" si="10"/>
        <v>5.44</v>
      </c>
      <c r="E141">
        <f t="shared" si="11"/>
        <v>9.25694778634637</v>
      </c>
    </row>
    <row r="142" spans="1:5" ht="12.75">
      <c r="A142">
        <v>0.137</v>
      </c>
      <c r="B142">
        <f t="shared" si="8"/>
        <v>-2.6719626365802953</v>
      </c>
      <c r="C142">
        <f t="shared" si="9"/>
        <v>-9.702590898268475</v>
      </c>
      <c r="D142">
        <f t="shared" si="10"/>
        <v>5.48</v>
      </c>
      <c r="E142">
        <f t="shared" si="11"/>
        <v>9.25836686370271</v>
      </c>
    </row>
    <row r="143" spans="1:5" ht="12.75">
      <c r="A143">
        <v>0.138</v>
      </c>
      <c r="B143">
        <f t="shared" si="8"/>
        <v>-2.8417623314126006</v>
      </c>
      <c r="C143">
        <f t="shared" si="9"/>
        <v>-9.59693499860782</v>
      </c>
      <c r="D143">
        <f t="shared" si="10"/>
        <v>5.5200000000000005</v>
      </c>
      <c r="E143">
        <f t="shared" si="11"/>
        <v>9.25722251840173</v>
      </c>
    </row>
    <row r="144" spans="1:5" ht="12.75">
      <c r="A144">
        <v>0.139</v>
      </c>
      <c r="B144">
        <f t="shared" si="8"/>
        <v>-3.0073896293895523</v>
      </c>
      <c r="C144">
        <f t="shared" si="9"/>
        <v>-9.484851531213653</v>
      </c>
      <c r="D144">
        <f t="shared" si="10"/>
        <v>5.560000000000001</v>
      </c>
      <c r="E144">
        <f t="shared" si="11"/>
        <v>9.253575160328888</v>
      </c>
    </row>
    <row r="145" spans="1:5" ht="12.75">
      <c r="A145">
        <v>0.14</v>
      </c>
      <c r="B145">
        <f t="shared" si="8"/>
        <v>-3.168601349436649</v>
      </c>
      <c r="C145">
        <f t="shared" si="9"/>
        <v>-9.366505061821023</v>
      </c>
      <c r="D145">
        <f t="shared" si="10"/>
        <v>5.6000000000000005</v>
      </c>
      <c r="E145">
        <f t="shared" si="11"/>
        <v>9.247488874399927</v>
      </c>
    </row>
    <row r="146" spans="1:5" ht="12.75">
      <c r="A146">
        <v>0.141</v>
      </c>
      <c r="B146">
        <f t="shared" si="8"/>
        <v>-3.325160793619538</v>
      </c>
      <c r="C146">
        <f t="shared" si="9"/>
        <v>-9.24206935177206</v>
      </c>
      <c r="D146">
        <f t="shared" si="10"/>
        <v>5.64</v>
      </c>
      <c r="E146">
        <f t="shared" si="11"/>
        <v>9.239031326468659</v>
      </c>
    </row>
    <row r="147" spans="1:5" ht="12.75">
      <c r="A147">
        <v>0.142</v>
      </c>
      <c r="B147">
        <f t="shared" si="8"/>
        <v>-3.476838094674034</v>
      </c>
      <c r="C147">
        <f t="shared" si="9"/>
        <v>-9.111727102892166</v>
      </c>
      <c r="D147">
        <f t="shared" si="10"/>
        <v>5.68</v>
      </c>
      <c r="E147">
        <f t="shared" si="11"/>
        <v>9.22827366397707</v>
      </c>
    </row>
    <row r="148" spans="1:5" ht="12.75">
      <c r="A148">
        <v>0.143</v>
      </c>
      <c r="B148">
        <f t="shared" si="8"/>
        <v>-3.623410553507063</v>
      </c>
      <c r="C148">
        <f t="shared" si="9"/>
        <v>-8.975669689239375</v>
      </c>
      <c r="D148">
        <f t="shared" si="10"/>
        <v>5.72</v>
      </c>
      <c r="E148">
        <f t="shared" si="11"/>
        <v>9.215290411493598</v>
      </c>
    </row>
    <row r="149" spans="1:5" ht="12.75">
      <c r="A149">
        <v>0.144</v>
      </c>
      <c r="B149">
        <f t="shared" si="8"/>
        <v>-3.76466296617297</v>
      </c>
      <c r="C149">
        <f t="shared" si="9"/>
        <v>-8.834096876120807</v>
      </c>
      <c r="D149">
        <f t="shared" si="10"/>
        <v>5.76</v>
      </c>
      <c r="E149">
        <f t="shared" si="11"/>
        <v>9.200159361292993</v>
      </c>
    </row>
    <row r="150" spans="1:5" ht="12.75">
      <c r="A150">
        <v>0.145</v>
      </c>
      <c r="B150">
        <f t="shared" si="8"/>
        <v>-3.9003879398451646</v>
      </c>
      <c r="C150">
        <f t="shared" si="9"/>
        <v>-8.687216526788683</v>
      </c>
      <c r="D150">
        <f t="shared" si="10"/>
        <v>5.8</v>
      </c>
      <c r="E150">
        <f t="shared" si="11"/>
        <v>9.182961459138362</v>
      </c>
    </row>
    <row r="151" spans="1:5" ht="12.75">
      <c r="A151">
        <v>0.146</v>
      </c>
      <c r="B151">
        <f t="shared" si="8"/>
        <v>-4.03038619731912</v>
      </c>
      <c r="C151">
        <f t="shared" si="9"/>
        <v>-8.535244297246633</v>
      </c>
      <c r="D151">
        <f t="shared" si="10"/>
        <v>5.84</v>
      </c>
      <c r="E151">
        <f t="shared" si="11"/>
        <v>9.163780685433146</v>
      </c>
    </row>
    <row r="152" spans="1:5" ht="12.75">
      <c r="A152">
        <v>0.147</v>
      </c>
      <c r="B152">
        <f t="shared" si="8"/>
        <v>-4.154466869599668</v>
      </c>
      <c r="C152">
        <f t="shared" si="9"/>
        <v>-8.378403319614344</v>
      </c>
      <c r="D152">
        <f t="shared" si="10"/>
        <v>5.88</v>
      </c>
      <c r="E152">
        <f t="shared" si="11"/>
        <v>9.142703931917513</v>
      </c>
    </row>
    <row r="153" spans="1:5" ht="12.75">
      <c r="A153">
        <v>0.148</v>
      </c>
      <c r="B153">
        <f t="shared" si="8"/>
        <v>-4.272447776143035</v>
      </c>
      <c r="C153">
        <f t="shared" si="9"/>
        <v>-8.216923874515434</v>
      </c>
      <c r="D153">
        <f t="shared" si="10"/>
        <v>5.92</v>
      </c>
      <c r="E153">
        <f t="shared" si="11"/>
        <v>9.119820874090173</v>
      </c>
    </row>
    <row r="154" spans="1:5" ht="12.75">
      <c r="A154">
        <v>0.149</v>
      </c>
      <c r="B154">
        <f t="shared" si="8"/>
        <v>-4.384155692342071</v>
      </c>
      <c r="C154">
        <f t="shared" si="9"/>
        <v>-8.051043052969622</v>
      </c>
      <c r="D154">
        <f t="shared" si="10"/>
        <v>5.96</v>
      </c>
      <c r="E154">
        <f t="shared" si="11"/>
        <v>9.095223839543007</v>
      </c>
    </row>
    <row r="155" spans="1:5" ht="12.75">
      <c r="A155">
        <v>0.15</v>
      </c>
      <c r="B155">
        <f t="shared" si="8"/>
        <v>-4.489426603862041</v>
      </c>
      <c r="C155">
        <f t="shared" si="9"/>
        <v>-7.88100440828554</v>
      </c>
      <c r="D155">
        <f t="shared" si="10"/>
        <v>6</v>
      </c>
      <c r="E155">
        <f t="shared" si="11"/>
        <v>9.069007672401723</v>
      </c>
    </row>
    <row r="156" spans="1:5" ht="12.75">
      <c r="A156">
        <v>0.151</v>
      </c>
      <c r="B156">
        <f t="shared" si="8"/>
        <v>-4.588105947453472</v>
      </c>
      <c r="C156">
        <f t="shared" si="9"/>
        <v>-7.707057598465381</v>
      </c>
      <c r="D156">
        <f t="shared" si="10"/>
        <v>6.04</v>
      </c>
      <c r="E156">
        <f t="shared" si="11"/>
        <v>9.041269594071679</v>
      </c>
    </row>
    <row r="157" spans="1:5" ht="12.75">
      <c r="A157">
        <v>0.152</v>
      </c>
      <c r="B157">
        <f t="shared" si="8"/>
        <v>-4.680048837888507</v>
      </c>
      <c r="C157">
        <f t="shared" si="9"/>
        <v>-7.529458019646353</v>
      </c>
      <c r="D157">
        <f t="shared" si="10"/>
        <v>6.08</v>
      </c>
      <c r="E157">
        <f t="shared" si="11"/>
        <v>9.012109060493257</v>
      </c>
    </row>
    <row r="158" spans="1:5" ht="12.75">
      <c r="A158">
        <v>0.153</v>
      </c>
      <c r="B158">
        <f t="shared" si="8"/>
        <v>-4.7651202806876</v>
      </c>
      <c r="C158">
        <f t="shared" si="9"/>
        <v>-7.3484664311171475</v>
      </c>
      <c r="D158">
        <f t="shared" si="10"/>
        <v>6.12</v>
      </c>
      <c r="E158">
        <f t="shared" si="11"/>
        <v>8.981627616116405</v>
      </c>
    </row>
    <row r="159" spans="1:5" ht="12.75">
      <c r="A159">
        <v>0.154</v>
      </c>
      <c r="B159">
        <f t="shared" si="8"/>
        <v>-4.843195370324177</v>
      </c>
      <c r="C159">
        <f t="shared" si="9"/>
        <v>-7.1643485724600176</v>
      </c>
      <c r="D159">
        <f t="shared" si="10"/>
        <v>6.16</v>
      </c>
      <c r="E159">
        <f t="shared" si="11"/>
        <v>8.949928744808727</v>
      </c>
    </row>
    <row r="160" spans="1:5" ht="12.75">
      <c r="A160">
        <v>0.155</v>
      </c>
      <c r="B160">
        <f t="shared" si="8"/>
        <v>-4.914159473616253</v>
      </c>
      <c r="C160">
        <f t="shared" si="9"/>
        <v>-6.977374773380584</v>
      </c>
      <c r="D160">
        <f t="shared" si="10"/>
        <v>6.2</v>
      </c>
      <c r="E160">
        <f t="shared" si="11"/>
        <v>8.917117717916064</v>
      </c>
    </row>
    <row r="161" spans="1:5" ht="12.75">
      <c r="A161">
        <v>0.156</v>
      </c>
      <c r="B161">
        <f t="shared" si="8"/>
        <v>-4.977908398035785</v>
      </c>
      <c r="C161">
        <f t="shared" si="9"/>
        <v>-6.787819556798188</v>
      </c>
      <c r="D161">
        <f t="shared" si="10"/>
        <v>6.24</v>
      </c>
      <c r="E161">
        <f t="shared" si="11"/>
        <v>8.88330143969859</v>
      </c>
    </row>
    <row r="162" spans="1:5" ht="12.75">
      <c r="A162">
        <v>0.157</v>
      </c>
      <c r="B162">
        <f t="shared" si="8"/>
        <v>-5.0343485446885765</v>
      </c>
      <c r="C162">
        <f t="shared" si="9"/>
        <v>-6.59596123577964</v>
      </c>
      <c r="D162">
        <f t="shared" si="10"/>
        <v>6.280000000000001</v>
      </c>
      <c r="E162">
        <f t="shared" si="11"/>
        <v>8.848588290369428</v>
      </c>
    </row>
    <row r="163" spans="1:5" ht="12.75">
      <c r="A163">
        <v>0.158</v>
      </c>
      <c r="B163">
        <f t="shared" si="8"/>
        <v>-5.083397045740184</v>
      </c>
      <c r="C163">
        <f t="shared" si="9"/>
        <v>-6.402081504908064</v>
      </c>
      <c r="D163">
        <f t="shared" si="10"/>
        <v>6.32</v>
      </c>
      <c r="E163">
        <f t="shared" si="11"/>
        <v>8.813087966966169</v>
      </c>
    </row>
    <row r="164" spans="1:5" ht="12.75">
      <c r="A164">
        <v>0.159</v>
      </c>
      <c r="B164">
        <f t="shared" si="8"/>
        <v>-5.124981886086009</v>
      </c>
      <c r="C164">
        <f t="shared" si="9"/>
        <v>-6.20646502668688</v>
      </c>
      <c r="D164">
        <f t="shared" si="10"/>
        <v>6.36</v>
      </c>
      <c r="E164">
        <f t="shared" si="11"/>
        <v>8.77691132228902</v>
      </c>
    </row>
    <row r="165" spans="1:5" ht="12.75">
      <c r="A165">
        <v>0.16</v>
      </c>
      <c r="B165">
        <f t="shared" si="8"/>
        <v>-5.159042009086945</v>
      </c>
      <c r="C165">
        <f t="shared" si="9"/>
        <v>-6.009399013586179</v>
      </c>
      <c r="D165">
        <f t="shared" si="10"/>
        <v>6.4</v>
      </c>
      <c r="E165">
        <f t="shared" si="11"/>
        <v>8.74017020214197</v>
      </c>
    </row>
    <row r="166" spans="1:5" ht="12.75">
      <c r="A166">
        <v>0.161</v>
      </c>
      <c r="B166">
        <f t="shared" si="8"/>
        <v>-5.18552740621535</v>
      </c>
      <c r="C166">
        <f t="shared" si="9"/>
        <v>-5.811172806345069</v>
      </c>
      <c r="D166">
        <f t="shared" si="10"/>
        <v>6.4399999999999995</v>
      </c>
      <c r="E166">
        <f t="shared" si="11"/>
        <v>8.702977281116006</v>
      </c>
    </row>
    <row r="167" spans="1:5" ht="12.75">
      <c r="A167">
        <v>0.162</v>
      </c>
      <c r="B167">
        <f t="shared" si="8"/>
        <v>-5.204399190479703</v>
      </c>
      <c r="C167">
        <f t="shared" si="9"/>
        <v>-5.612077449149261</v>
      </c>
      <c r="D167">
        <f t="shared" si="10"/>
        <v>6.480000000000001</v>
      </c>
      <c r="E167">
        <f t="shared" si="11"/>
        <v>8.665445897155466</v>
      </c>
    </row>
    <row r="168" spans="1:5" ht="12.75">
      <c r="A168">
        <v>0.163</v>
      </c>
      <c r="B168">
        <f t="shared" si="8"/>
        <v>-5.215629653520141</v>
      </c>
      <c r="C168">
        <f t="shared" si="9"/>
        <v>-5.412405262307574</v>
      </c>
      <c r="D168">
        <f t="shared" si="10"/>
        <v>6.5200000000000005</v>
      </c>
      <c r="E168">
        <f t="shared" si="11"/>
        <v>8.627689885150433</v>
      </c>
    </row>
    <row r="169" spans="1:5" ht="12.75">
      <c r="A169">
        <v>0.164</v>
      </c>
      <c r="B169">
        <f t="shared" si="8"/>
        <v>-5.219202306291062</v>
      </c>
      <c r="C169">
        <f t="shared" si="9"/>
        <v>-5.212449413054731</v>
      </c>
      <c r="D169">
        <f t="shared" si="10"/>
        <v>6.5600000000000005</v>
      </c>
      <c r="E169">
        <f t="shared" si="11"/>
        <v>8.589823409799472</v>
      </c>
    </row>
    <row r="170" spans="1:5" ht="12.75">
      <c r="A170">
        <v>0.165</v>
      </c>
      <c r="B170">
        <f t="shared" si="8"/>
        <v>-5.215111903271044</v>
      </c>
      <c r="C170">
        <f t="shared" si="9"/>
        <v>-5.012503485110749</v>
      </c>
      <c r="D170">
        <f t="shared" si="10"/>
        <v>6.6000000000000005</v>
      </c>
      <c r="E170">
        <f t="shared" si="11"/>
        <v>8.551960797988162</v>
      </c>
    </row>
    <row r="171" spans="1:5" ht="12.75">
      <c r="A171">
        <v>0.166</v>
      </c>
      <c r="B171">
        <f t="shared" si="8"/>
        <v>-5.2033644501645435</v>
      </c>
      <c r="C171">
        <f t="shared" si="9"/>
        <v>-4.812861047628747</v>
      </c>
      <c r="D171">
        <f t="shared" si="10"/>
        <v>6.64</v>
      </c>
      <c r="E171">
        <f t="shared" si="11"/>
        <v>8.51421637092946</v>
      </c>
    </row>
    <row r="172" spans="1:5" ht="12.75">
      <c r="A172">
        <v>0.167</v>
      </c>
      <c r="B172">
        <f t="shared" si="8"/>
        <v>-5.183977195084062</v>
      </c>
      <c r="C172">
        <f t="shared" si="9"/>
        <v>-4.613815224164176</v>
      </c>
      <c r="D172">
        <f t="shared" si="10"/>
        <v>6.6800000000000015</v>
      </c>
      <c r="E172">
        <f t="shared" si="11"/>
        <v>8.476704276312429</v>
      </c>
    </row>
    <row r="173" spans="1:5" ht="12.75">
      <c r="A173">
        <v>0.168</v>
      </c>
      <c r="B173">
        <f t="shared" si="8"/>
        <v>-5.156978603225737</v>
      </c>
      <c r="C173">
        <f t="shared" si="9"/>
        <v>-4.415658262298301</v>
      </c>
      <c r="D173">
        <f t="shared" si="10"/>
        <v>6.720000000000001</v>
      </c>
      <c r="E173">
        <f t="shared" si="11"/>
        <v>8.4395383207057</v>
      </c>
    </row>
    <row r="174" spans="1:5" ht="12.75">
      <c r="A174">
        <v>0.169</v>
      </c>
      <c r="B174">
        <f t="shared" si="8"/>
        <v>-5.122408315075516</v>
      </c>
      <c r="C174">
        <f t="shared" si="9"/>
        <v>-4.218681104547826</v>
      </c>
      <c r="D174">
        <f t="shared" si="10"/>
        <v>6.760000000000001</v>
      </c>
      <c r="E174">
        <f t="shared" si="11"/>
        <v>8.402831802461842</v>
      </c>
    </row>
    <row r="175" spans="1:5" ht="12.75">
      <c r="A175">
        <v>0.17</v>
      </c>
      <c r="B175">
        <f t="shared" si="8"/>
        <v>-5.080317088207307</v>
      </c>
      <c r="C175">
        <f t="shared" si="9"/>
        <v>-4.023172961190636</v>
      </c>
      <c r="D175">
        <f t="shared" si="10"/>
        <v>6.800000000000001</v>
      </c>
      <c r="E175">
        <f t="shared" si="11"/>
        <v>8.366697345367843</v>
      </c>
    </row>
    <row r="176" spans="1:5" ht="12.75">
      <c r="A176">
        <v>0.171</v>
      </c>
      <c r="B176">
        <f t="shared" si="8"/>
        <v>-5.03076672275854</v>
      </c>
      <c r="C176">
        <f t="shared" si="9"/>
        <v>-3.8294208856349443</v>
      </c>
      <c r="D176">
        <f t="shared" si="10"/>
        <v>6.84</v>
      </c>
      <c r="E176">
        <f t="shared" si="11"/>
        <v>8.331246733286084</v>
      </c>
    </row>
    <row r="177" spans="1:5" ht="12.75">
      <c r="A177">
        <v>0.172</v>
      </c>
      <c r="B177">
        <f t="shared" si="8"/>
        <v>-4.973829970692565</v>
      </c>
      <c r="C177">
        <f t="shared" si="9"/>
        <v>-3.6377093529551905</v>
      </c>
      <c r="D177">
        <f t="shared" si="10"/>
        <v>6.88</v>
      </c>
      <c r="E177">
        <f t="shared" si="11"/>
        <v>8.296590746028484</v>
      </c>
    </row>
    <row r="178" spans="1:5" ht="12.75">
      <c r="A178">
        <v>0.173</v>
      </c>
      <c r="B178">
        <f t="shared" si="8"/>
        <v>-4.909590428981105</v>
      </c>
      <c r="C178">
        <f t="shared" si="9"/>
        <v>-3.448319842213581</v>
      </c>
      <c r="D178">
        <f t="shared" si="10"/>
        <v>6.92</v>
      </c>
      <c r="E178">
        <f t="shared" si="11"/>
        <v>8.26283899670484</v>
      </c>
    </row>
    <row r="179" spans="1:5" ht="12.75">
      <c r="A179">
        <v>0.174</v>
      </c>
      <c r="B179">
        <f t="shared" si="8"/>
        <v>-4.838142416863622</v>
      </c>
      <c r="C179">
        <f t="shared" si="9"/>
        <v>-3.2615304231805244</v>
      </c>
      <c r="D179">
        <f t="shared" si="10"/>
        <v>6.959999999999999</v>
      </c>
      <c r="E179">
        <f t="shared" si="11"/>
        <v>8.23009977078419</v>
      </c>
    </row>
    <row r="180" spans="1:5" ht="12.75">
      <c r="A180">
        <v>0.175</v>
      </c>
      <c r="B180">
        <f t="shared" si="8"/>
        <v>-4.759590837363776</v>
      </c>
      <c r="C180">
        <f t="shared" si="9"/>
        <v>-3.0776153480607187</v>
      </c>
      <c r="D180">
        <f t="shared" si="10"/>
        <v>6.999999999999999</v>
      </c>
      <c r="E180">
        <f t="shared" si="11"/>
        <v>8.198479867105466</v>
      </c>
    </row>
    <row r="181" spans="1:5" ht="12.75">
      <c r="A181">
        <v>0.176</v>
      </c>
      <c r="B181">
        <f t="shared" si="8"/>
        <v>-4.674051023266316</v>
      </c>
      <c r="C181">
        <f t="shared" si="9"/>
        <v>-2.896844648824319</v>
      </c>
      <c r="D181">
        <f t="shared" si="10"/>
        <v>7.04</v>
      </c>
      <c r="E181">
        <f t="shared" si="11"/>
        <v>8.168084441070851</v>
      </c>
    </row>
    <row r="182" spans="1:5" ht="12.75">
      <c r="A182">
        <v>0.177</v>
      </c>
      <c r="B182">
        <f t="shared" si="8"/>
        <v>-4.58164856778057</v>
      </c>
      <c r="C182">
        <f t="shared" si="9"/>
        <v>-2.7194837407344834</v>
      </c>
      <c r="D182">
        <f t="shared" si="10"/>
        <v>7.08</v>
      </c>
      <c r="E182">
        <f t="shared" si="11"/>
        <v>8.139016850252151</v>
      </c>
    </row>
    <row r="183" spans="1:5" ht="12.75">
      <c r="A183">
        <v>0.178</v>
      </c>
      <c r="B183">
        <f t="shared" si="8"/>
        <v>-4.482519140139127</v>
      </c>
      <c r="C183">
        <f t="shared" si="9"/>
        <v>-2.5457930326533527</v>
      </c>
      <c r="D183">
        <f t="shared" si="10"/>
        <v>7.12</v>
      </c>
      <c r="E183">
        <f t="shared" si="11"/>
        <v>8.11137850263678</v>
      </c>
    </row>
    <row r="184" spans="1:5" ht="12.75">
      <c r="A184">
        <v>0.179</v>
      </c>
      <c r="B184">
        <f t="shared" si="8"/>
        <v>-4.376808286402467</v>
      </c>
      <c r="C184">
        <f t="shared" si="9"/>
        <v>-2.376027544698612</v>
      </c>
      <c r="D184">
        <f t="shared" si="10"/>
        <v>7.16</v>
      </c>
      <c r="E184">
        <f t="shared" si="11"/>
        <v>8.085268707736226</v>
      </c>
    </row>
    <row r="185" spans="1:5" ht="12.75">
      <c r="A185">
        <v>0.18</v>
      </c>
      <c r="B185">
        <f t="shared" si="8"/>
        <v>-4.2646712157620215</v>
      </c>
      <c r="C185">
        <f t="shared" si="9"/>
        <v>-2.2104365338120715</v>
      </c>
      <c r="D185">
        <f t="shared" si="10"/>
        <v>7.199999999999999</v>
      </c>
      <c r="E185">
        <f t="shared" si="11"/>
        <v>8.060784530775576</v>
      </c>
    </row>
    <row r="186" spans="1:5" ht="12.75">
      <c r="A186">
        <v>0.181</v>
      </c>
      <c r="B186">
        <f t="shared" si="8"/>
        <v>-4.146272572655419</v>
      </c>
      <c r="C186">
        <f t="shared" si="9"/>
        <v>-2.049263127789987</v>
      </c>
      <c r="D186">
        <f t="shared" si="10"/>
        <v>7.24</v>
      </c>
      <c r="E186">
        <f t="shared" si="11"/>
        <v>8.038020650178217</v>
      </c>
    </row>
    <row r="187" spans="1:5" ht="12.75">
      <c r="A187">
        <v>0.182</v>
      </c>
      <c r="B187">
        <f t="shared" si="8"/>
        <v>-4.021786195028462</v>
      </c>
      <c r="C187">
        <f t="shared" si="9"/>
        <v>-1.8927439683124156</v>
      </c>
      <c r="D187">
        <f t="shared" si="10"/>
        <v>7.28</v>
      </c>
      <c r="E187">
        <f t="shared" si="11"/>
        <v>8.017069218554917</v>
      </c>
    </row>
    <row r="188" spans="1:5" ht="12.75">
      <c r="A188">
        <v>0.183</v>
      </c>
      <c r="B188">
        <f t="shared" si="8"/>
        <v>-3.8913948590988614</v>
      </c>
      <c r="C188">
        <f t="shared" si="9"/>
        <v>-1.7411088634958245</v>
      </c>
      <c r="D188">
        <f t="shared" si="10"/>
        <v>7.32</v>
      </c>
      <c r="E188">
        <f t="shared" si="11"/>
        <v>7.998019727401442</v>
      </c>
    </row>
    <row r="189" spans="1:5" ht="12.75">
      <c r="A189">
        <v>0.184</v>
      </c>
      <c r="B189">
        <f t="shared" si="8"/>
        <v>-3.7552900109963545</v>
      </c>
      <c r="C189">
        <f t="shared" si="9"/>
        <v>-1.5945804504789687</v>
      </c>
      <c r="D189">
        <f t="shared" si="10"/>
        <v>7.359999999999999</v>
      </c>
      <c r="E189">
        <f t="shared" si="11"/>
        <v>7.9809588757033</v>
      </c>
    </row>
    <row r="190" spans="1:5" ht="12.75">
      <c r="A190">
        <v>0.185</v>
      </c>
      <c r="B190">
        <f t="shared" si="8"/>
        <v>-3.6136714856733367</v>
      </c>
      <c r="C190">
        <f t="shared" si="9"/>
        <v>-1.4533738685375441</v>
      </c>
      <c r="D190">
        <f t="shared" si="10"/>
        <v>7.3999999999999995</v>
      </c>
      <c r="E190">
        <f t="shared" si="11"/>
        <v>7.9659704426406</v>
      </c>
    </row>
    <row r="191" spans="1:5" ht="12.75">
      <c r="A191">
        <v>0.186</v>
      </c>
      <c r="B191">
        <f t="shared" si="8"/>
        <v>-3.4667472134986506</v>
      </c>
      <c r="C191">
        <f t="shared" si="9"/>
        <v>-1.3176964432075233</v>
      </c>
      <c r="D191">
        <f t="shared" si="10"/>
        <v>7.44</v>
      </c>
      <c r="E191">
        <f t="shared" si="11"/>
        <v>7.953135164579879</v>
      </c>
    </row>
    <row r="192" spans="1:5" ht="12.75">
      <c r="A192">
        <v>0.187</v>
      </c>
      <c r="B192">
        <f t="shared" si="8"/>
        <v>-3.314732914965319</v>
      </c>
      <c r="C192">
        <f t="shared" si="9"/>
        <v>-1.1877473818809259</v>
      </c>
      <c r="D192">
        <f t="shared" si="10"/>
        <v>7.48</v>
      </c>
      <c r="E192">
        <f t="shared" si="11"/>
        <v>7.94253061653351</v>
      </c>
    </row>
    <row r="193" spans="1:5" ht="12.75">
      <c r="A193">
        <v>0.188</v>
      </c>
      <c r="B193">
        <f t="shared" si="8"/>
        <v>-3.157851783960511</v>
      </c>
      <c r="C193">
        <f t="shared" si="9"/>
        <v>-1.0637174813210246</v>
      </c>
      <c r="D193">
        <f t="shared" si="10"/>
        <v>7.5200000000000005</v>
      </c>
      <c r="E193">
        <f t="shared" si="11"/>
        <v>7.934231098260767</v>
      </c>
    </row>
    <row r="194" spans="1:5" ht="12.75">
      <c r="A194">
        <v>0.189</v>
      </c>
      <c r="B194">
        <f t="shared" si="8"/>
        <v>-2.9963341600627538</v>
      </c>
      <c r="C194">
        <f t="shared" si="9"/>
        <v>-0.945788847526398</v>
      </c>
      <c r="D194">
        <f t="shared" si="10"/>
        <v>7.5600000000000005</v>
      </c>
      <c r="E194">
        <f t="shared" si="11"/>
        <v>7.92830752517774</v>
      </c>
    </row>
    <row r="195" spans="1:5" ht="12.75">
      <c r="A195">
        <v>0.19</v>
      </c>
      <c r="B195">
        <f t="shared" si="8"/>
        <v>-2.830417190347494</v>
      </c>
      <c r="C195">
        <f t="shared" si="9"/>
        <v>-0.8341346283551005</v>
      </c>
      <c r="D195">
        <f t="shared" si="10"/>
        <v>7.600000000000001</v>
      </c>
      <c r="E195">
        <f t="shared" si="11"/>
        <v>7.924827324236287</v>
      </c>
    </row>
    <row r="196" spans="1:5" ht="12.75">
      <c r="A196">
        <v>0.191</v>
      </c>
      <c r="B196">
        <f t="shared" si="8"/>
        <v>-2.660344481197666</v>
      </c>
      <c r="C196">
        <f t="shared" si="9"/>
        <v>-0.7289187593016041</v>
      </c>
      <c r="D196">
        <f t="shared" si="10"/>
        <v>7.640000000000001</v>
      </c>
      <c r="E196">
        <f t="shared" si="11"/>
        <v>7.9238543349249095</v>
      </c>
    </row>
    <row r="197" spans="1:5" ht="12.75">
      <c r="A197">
        <v>0.192</v>
      </c>
      <c r="B197">
        <f t="shared" si="8"/>
        <v>-2.4863657406303616</v>
      </c>
      <c r="C197">
        <f t="shared" si="9"/>
        <v>-0.6302957227996825</v>
      </c>
      <c r="D197">
        <f t="shared" si="10"/>
        <v>7.680000000000001</v>
      </c>
      <c r="E197">
        <f t="shared" si="11"/>
        <v>7.925448715536886</v>
      </c>
    </row>
    <row r="198" spans="1:5" ht="12.75">
      <c r="A198">
        <v>0.193</v>
      </c>
      <c r="B198">
        <f aca="true" t="shared" si="12" ref="B198:B261">(vyo-vt*COS(omega*t*to+fi))/omega</f>
        <v>-2.3087364116648676</v>
      </c>
      <c r="C198">
        <f aca="true" t="shared" si="13" ref="C198:C261">(-vxo+vt*SIN(omega*t*to+fi))/omega</f>
        <v>-0.5384103214047118</v>
      </c>
      <c r="D198">
        <f aca="true" t="shared" si="14" ref="D198:D261">vzo*t*to</f>
        <v>7.720000000000001</v>
      </c>
      <c r="E198">
        <f aca="true" t="shared" si="15" ref="E198:E261">z-y*SIN(alfa)</f>
        <v>7.929666854843291</v>
      </c>
    </row>
    <row r="199" spans="1:5" ht="12.75">
      <c r="A199">
        <v>0.194</v>
      </c>
      <c r="B199">
        <f t="shared" si="12"/>
        <v>-2.1277172972703218</v>
      </c>
      <c r="C199">
        <f t="shared" si="13"/>
        <v>-0.4533974651883783</v>
      </c>
      <c r="D199">
        <f t="shared" si="14"/>
        <v>7.76</v>
      </c>
      <c r="E199">
        <f t="shared" si="15"/>
        <v>7.936561289300602</v>
      </c>
    </row>
    <row r="200" spans="1:5" ht="12.75">
      <c r="A200">
        <v>0.195</v>
      </c>
      <c r="B200">
        <f t="shared" si="12"/>
        <v>-1.9435741774436288</v>
      </c>
      <c r="C200">
        <f t="shared" si="13"/>
        <v>-0.37538197365793363</v>
      </c>
      <c r="D200">
        <f t="shared" si="14"/>
        <v>7.800000000000002</v>
      </c>
      <c r="E200">
        <f t="shared" si="15"/>
        <v>7.946180625914423</v>
      </c>
    </row>
    <row r="201" spans="1:5" ht="12.75">
      <c r="A201">
        <v>0.196</v>
      </c>
      <c r="B201">
        <f t="shared" si="12"/>
        <v>-1.7565774189799261</v>
      </c>
      <c r="C201">
        <f t="shared" si="13"/>
        <v>-0.30447839249087144</v>
      </c>
      <c r="D201">
        <f t="shared" si="14"/>
        <v>7.840000000000001</v>
      </c>
      <c r="E201">
        <f t="shared" si="15"/>
        <v>7.9585694708725985</v>
      </c>
    </row>
    <row r="202" spans="1:5" ht="12.75">
      <c r="A202">
        <v>0.197</v>
      </c>
      <c r="B202">
        <f t="shared" si="12"/>
        <v>-1.5670015785085194</v>
      </c>
      <c r="C202">
        <f t="shared" si="13"/>
        <v>-0.24079082535407273</v>
      </c>
      <c r="D202">
        <f t="shared" si="14"/>
        <v>7.880000000000001</v>
      </c>
      <c r="E202">
        <f t="shared" si="15"/>
        <v>7.973768364052516</v>
      </c>
    </row>
    <row r="203" spans="1:5" ht="12.75">
      <c r="A203">
        <v>0.198</v>
      </c>
      <c r="B203">
        <f t="shared" si="12"/>
        <v>-1.375124999377078</v>
      </c>
      <c r="C203">
        <f t="shared" si="13"/>
        <v>-0.18441278105434283</v>
      </c>
      <c r="D203">
        <f t="shared" si="14"/>
        <v>7.920000000000001</v>
      </c>
      <c r="E203">
        <f t="shared" si="15"/>
        <v>7.991813719498711</v>
      </c>
    </row>
    <row r="204" spans="1:5" ht="12.75">
      <c r="A204">
        <v>0.199</v>
      </c>
      <c r="B204">
        <f t="shared" si="12"/>
        <v>-1.1812294029760786</v>
      </c>
      <c r="C204">
        <f t="shared" si="13"/>
        <v>-0.13542703624480185</v>
      </c>
      <c r="D204">
        <f t="shared" si="14"/>
        <v>7.960000000000001</v>
      </c>
      <c r="E204">
        <f t="shared" si="15"/>
        <v>8.012737771958225</v>
      </c>
    </row>
    <row r="205" spans="1:5" ht="12.75">
      <c r="A205">
        <v>0.2</v>
      </c>
      <c r="B205">
        <f t="shared" si="12"/>
        <v>-0.9855994751033922</v>
      </c>
      <c r="C205">
        <f t="shared" si="13"/>
        <v>-0.09390551388865365</v>
      </c>
      <c r="D205">
        <f t="shared" si="14"/>
        <v>8.000000000000002</v>
      </c>
      <c r="E205">
        <f t="shared" si="15"/>
        <v>8.036568529552163</v>
      </c>
    </row>
    <row r="206" spans="1:5" ht="12.75">
      <c r="A206">
        <v>0.201</v>
      </c>
      <c r="B206">
        <f t="shared" si="12"/>
        <v>-0.7885224479764464</v>
      </c>
      <c r="C206">
        <f t="shared" si="13"/>
        <v>-0.05990917765882451</v>
      </c>
      <c r="D206">
        <f t="shared" si="14"/>
        <v>8.040000000000001</v>
      </c>
      <c r="E206">
        <f t="shared" si="15"/>
        <v>8.063329732652974</v>
      </c>
    </row>
    <row r="207" spans="1:5" ht="12.75">
      <c r="A207">
        <v>0.202</v>
      </c>
      <c r="B207">
        <f t="shared" si="12"/>
        <v>-0.5902876785056288</v>
      </c>
      <c r="C207">
        <f t="shared" si="13"/>
        <v>-0.03348794242849443</v>
      </c>
      <c r="D207">
        <f t="shared" si="14"/>
        <v>8.080000000000002</v>
      </c>
      <c r="E207">
        <f t="shared" si="15"/>
        <v>8.093040819027834</v>
      </c>
    </row>
    <row r="208" spans="1:5" ht="12.75">
      <c r="A208">
        <v>0.203</v>
      </c>
      <c r="B208">
        <f t="shared" si="12"/>
        <v>-0.3911862234480806</v>
      </c>
      <c r="C208">
        <f t="shared" si="13"/>
        <v>-0.014680600983946596</v>
      </c>
      <c r="D208">
        <f t="shared" si="14"/>
        <v>8.120000000000001</v>
      </c>
      <c r="E208">
        <f t="shared" si="15"/>
        <v>8.125716895299265</v>
      </c>
    </row>
    <row r="209" spans="1:5" ht="12.75">
      <c r="A209">
        <v>0.204</v>
      </c>
      <c r="B209">
        <f t="shared" si="12"/>
        <v>-0.1915104120657562</v>
      </c>
      <c r="C209">
        <f t="shared" si="13"/>
        <v>-0.003514767067341432</v>
      </c>
      <c r="D209">
        <f t="shared" si="14"/>
        <v>8.16</v>
      </c>
      <c r="E209">
        <f t="shared" si="15"/>
        <v>8.161368714764965</v>
      </c>
    </row>
    <row r="210" spans="1:5" ht="12.75">
      <c r="A210">
        <v>0.205</v>
      </c>
      <c r="B210">
        <f t="shared" si="12"/>
        <v>0.008446583084916304</v>
      </c>
      <c r="C210">
        <f t="shared" si="13"/>
        <v>-6.83483303994529E-06</v>
      </c>
      <c r="D210">
        <f t="shared" si="14"/>
        <v>8.200000000000001</v>
      </c>
      <c r="E210">
        <f t="shared" si="15"/>
        <v>8.200002661609354</v>
      </c>
    </row>
    <row r="211" spans="1:5" ht="12.75">
      <c r="A211">
        <v>0.206</v>
      </c>
      <c r="B211">
        <f t="shared" si="12"/>
        <v>0.20839117660146</v>
      </c>
      <c r="C211">
        <f t="shared" si="13"/>
        <v>-0.004161954777008415</v>
      </c>
      <c r="D211">
        <f t="shared" si="14"/>
        <v>8.24</v>
      </c>
      <c r="E211">
        <f t="shared" si="15"/>
        <v>8.241620741530026</v>
      </c>
    </row>
    <row r="212" spans="1:5" ht="12.75">
      <c r="A212">
        <v>0.207</v>
      </c>
      <c r="B212">
        <f t="shared" si="12"/>
        <v>0.4080298012900257</v>
      </c>
      <c r="C212">
        <f t="shared" si="13"/>
        <v>-0.01597402617463798</v>
      </c>
      <c r="D212">
        <f t="shared" si="14"/>
        <v>8.28</v>
      </c>
      <c r="E212">
        <f t="shared" si="15"/>
        <v>8.286220578792921</v>
      </c>
    </row>
    <row r="213" spans="1:5" ht="12.75">
      <c r="A213">
        <v>0.208</v>
      </c>
      <c r="B213">
        <f t="shared" si="12"/>
        <v>0.6070693391932681</v>
      </c>
      <c r="C213">
        <f t="shared" si="13"/>
        <v>-0.03542570603809006</v>
      </c>
      <c r="D213">
        <f t="shared" si="14"/>
        <v>8.32</v>
      </c>
      <c r="E213">
        <f t="shared" si="15"/>
        <v>8.333795419720467</v>
      </c>
    </row>
    <row r="214" spans="1:5" ht="12.75">
      <c r="A214">
        <v>0.209</v>
      </c>
      <c r="B214">
        <f t="shared" si="12"/>
        <v>0.8052175519586443</v>
      </c>
      <c r="C214">
        <f t="shared" si="13"/>
        <v>-0.06248843458001123</v>
      </c>
      <c r="D214">
        <f t="shared" si="14"/>
        <v>8.360000000000001</v>
      </c>
      <c r="E214">
        <f t="shared" si="15"/>
        <v>8.384334142607612</v>
      </c>
    </row>
    <row r="215" spans="1:5" ht="12.75">
      <c r="A215">
        <v>0.21</v>
      </c>
      <c r="B215">
        <f t="shared" si="12"/>
        <v>1.0021835099152516</v>
      </c>
      <c r="C215">
        <f t="shared" si="13"/>
        <v>-0.09712247714623269</v>
      </c>
      <c r="D215">
        <f t="shared" si="14"/>
        <v>8.4</v>
      </c>
      <c r="E215">
        <f t="shared" si="15"/>
        <v>8.437821274051196</v>
      </c>
    </row>
    <row r="216" spans="1:5" ht="12.75">
      <c r="A216">
        <v>0.211</v>
      </c>
      <c r="B216">
        <f t="shared" si="12"/>
        <v>1.197678019229231</v>
      </c>
      <c r="C216">
        <f t="shared" si="13"/>
        <v>-0.1392769825558909</v>
      </c>
      <c r="D216">
        <f t="shared" si="14"/>
        <v>8.44</v>
      </c>
      <c r="E216">
        <f t="shared" si="15"/>
        <v>8.494237011668666</v>
      </c>
    </row>
    <row r="217" spans="1:5" ht="12.75">
      <c r="A217">
        <v>0.212</v>
      </c>
      <c r="B217">
        <f t="shared" si="12"/>
        <v>1.3914140465104539</v>
      </c>
      <c r="C217">
        <f t="shared" si="13"/>
        <v>-0.18889005776329845</v>
      </c>
      <c r="D217">
        <f t="shared" si="14"/>
        <v>8.48</v>
      </c>
      <c r="E217">
        <f t="shared" si="15"/>
        <v>8.55355725317277</v>
      </c>
    </row>
    <row r="218" spans="1:5" ht="12.75">
      <c r="A218">
        <v>0.213</v>
      </c>
      <c r="B218">
        <f t="shared" si="12"/>
        <v>1.583107140247234</v>
      </c>
      <c r="C218">
        <f t="shared" si="13"/>
        <v>-0.24588885873195665</v>
      </c>
      <c r="D218">
        <f t="shared" si="14"/>
        <v>8.52</v>
      </c>
      <c r="E218">
        <f t="shared" si="15"/>
        <v>8.615753631759564</v>
      </c>
    </row>
    <row r="219" spans="1:5" ht="12.75">
      <c r="A219">
        <v>0.214</v>
      </c>
      <c r="B219">
        <f t="shared" si="12"/>
        <v>1.7724758484502174</v>
      </c>
      <c r="C219">
        <f t="shared" si="13"/>
        <v>-0.310189697387295</v>
      </c>
      <c r="D219">
        <f t="shared" si="14"/>
        <v>8.56</v>
      </c>
      <c r="E219">
        <f t="shared" si="15"/>
        <v>8.680793557757783</v>
      </c>
    </row>
    <row r="220" spans="1:5" ht="12.75">
      <c r="A220">
        <v>0.215</v>
      </c>
      <c r="B220">
        <f t="shared" si="12"/>
        <v>1.9592421318921613</v>
      </c>
      <c r="C220">
        <f t="shared" si="13"/>
        <v>-0.38169816449105826</v>
      </c>
      <c r="D220">
        <f t="shared" si="14"/>
        <v>8.600000000000001</v>
      </c>
      <c r="E220">
        <f t="shared" si="15"/>
        <v>8.748640266478365</v>
      </c>
    </row>
    <row r="221" spans="1:5" ht="12.75">
      <c r="A221">
        <v>0.216</v>
      </c>
      <c r="B221">
        <f t="shared" si="12"/>
        <v>2.1431317723370333</v>
      </c>
      <c r="C221">
        <f t="shared" si="13"/>
        <v>-0.4603092682569926</v>
      </c>
      <c r="D221">
        <f t="shared" si="14"/>
        <v>8.64</v>
      </c>
      <c r="E221">
        <f t="shared" si="15"/>
        <v>8.819252872193946</v>
      </c>
    </row>
    <row r="222" spans="1:5" ht="12.75">
      <c r="A222">
        <v>0.217</v>
      </c>
      <c r="B222">
        <f t="shared" si="12"/>
        <v>2.323874775158966</v>
      </c>
      <c r="C222">
        <f t="shared" si="13"/>
        <v>-0.5459075885042813</v>
      </c>
      <c r="D222">
        <f t="shared" si="14"/>
        <v>8.68</v>
      </c>
      <c r="E222">
        <f t="shared" si="15"/>
        <v>8.89258642816905</v>
      </c>
    </row>
    <row r="223" spans="1:5" ht="12.75">
      <c r="A223">
        <v>0.218</v>
      </c>
      <c r="B223">
        <f t="shared" si="12"/>
        <v>2.501205765759848</v>
      </c>
      <c r="C223">
        <f t="shared" si="13"/>
        <v>-0.6383674461223654</v>
      </c>
      <c r="D223">
        <f t="shared" si="14"/>
        <v>8.72</v>
      </c>
      <c r="E223">
        <f t="shared" si="15"/>
        <v>8.96859199265278</v>
      </c>
    </row>
    <row r="224" spans="1:5" ht="12.75">
      <c r="A224">
        <v>0.219</v>
      </c>
      <c r="B224">
        <f t="shared" si="12"/>
        <v>2.6748643792036817</v>
      </c>
      <c r="C224">
        <f t="shared" si="13"/>
        <v>-0.7375530875983959</v>
      </c>
      <c r="D224">
        <f t="shared" si="14"/>
        <v>8.760000000000002</v>
      </c>
      <c r="E224">
        <f t="shared" si="15"/>
        <v>9.047216700737195</v>
      </c>
    </row>
    <row r="225" spans="1:5" ht="12.75">
      <c r="A225">
        <v>0.22</v>
      </c>
      <c r="B225">
        <f t="shared" si="12"/>
        <v>2.8445956424954955</v>
      </c>
      <c r="C225">
        <f t="shared" si="13"/>
        <v>-0.8433188843363373</v>
      </c>
      <c r="D225">
        <f t="shared" si="14"/>
        <v>8.8</v>
      </c>
      <c r="E225">
        <f t="shared" si="15"/>
        <v>9.128403841975837</v>
      </c>
    </row>
    <row r="226" spans="1:5" ht="12.75">
      <c r="A226">
        <v>0.221</v>
      </c>
      <c r="B226">
        <f t="shared" si="12"/>
        <v>3.010150348943588</v>
      </c>
      <c r="C226">
        <f t="shared" si="13"/>
        <v>-0.9555095464750931</v>
      </c>
      <c r="D226">
        <f t="shared" si="14"/>
        <v>8.84</v>
      </c>
      <c r="E226">
        <f t="shared" si="15"/>
        <v>9.212092943648422</v>
      </c>
    </row>
    <row r="227" spans="1:5" ht="12.75">
      <c r="A227">
        <v>0.222</v>
      </c>
      <c r="B227">
        <f t="shared" si="12"/>
        <v>3.171285424055431</v>
      </c>
      <c r="C227">
        <f t="shared" si="13"/>
        <v>-1.0739603508917093</v>
      </c>
      <c r="D227">
        <f t="shared" si="14"/>
        <v>8.88</v>
      </c>
      <c r="E227">
        <f t="shared" si="15"/>
        <v>9.298219859549468</v>
      </c>
    </row>
    <row r="228" spans="1:5" ht="12.75">
      <c r="A228">
        <v>0.223</v>
      </c>
      <c r="B228">
        <f t="shared" si="12"/>
        <v>3.3277642824300537</v>
      </c>
      <c r="C228">
        <f t="shared" si="13"/>
        <v>-1.198497383054923</v>
      </c>
      <c r="D228">
        <f t="shared" si="14"/>
        <v>8.92</v>
      </c>
      <c r="E228">
        <f t="shared" si="15"/>
        <v>9.386716864170504</v>
      </c>
    </row>
    <row r="229" spans="1:5" ht="12.75">
      <c r="A229">
        <v>0.224</v>
      </c>
      <c r="B229">
        <f t="shared" si="12"/>
        <v>3.479357175122791</v>
      </c>
      <c r="C229">
        <f t="shared" si="13"/>
        <v>-1.3289377923738712</v>
      </c>
      <c r="D229">
        <f t="shared" si="14"/>
        <v>8.96</v>
      </c>
      <c r="E229">
        <f t="shared" si="15"/>
        <v>9.477512752137551</v>
      </c>
    </row>
    <row r="230" spans="1:5" ht="12.75">
      <c r="A230">
        <v>0.225</v>
      </c>
      <c r="B230">
        <f t="shared" si="12"/>
        <v>3.625841526972521</v>
      </c>
      <c r="C230">
        <f t="shared" si="13"/>
        <v>-1.4650900606671586</v>
      </c>
      <c r="D230">
        <f t="shared" si="14"/>
        <v>9.000000000000002</v>
      </c>
      <c r="E230">
        <f t="shared" si="15"/>
        <v>9.570532942757886</v>
      </c>
    </row>
    <row r="231" spans="1:5" ht="12.75">
      <c r="A231">
        <v>0.226</v>
      </c>
      <c r="B231">
        <f t="shared" si="12"/>
        <v>3.767002263396045</v>
      </c>
      <c r="C231">
        <f t="shared" si="13"/>
        <v>-1.6067542833580513</v>
      </c>
      <c r="D231">
        <f t="shared" si="14"/>
        <v>9.040000000000001</v>
      </c>
      <c r="E231">
        <f t="shared" si="15"/>
        <v>9.665699589522617</v>
      </c>
    </row>
    <row r="232" spans="1:5" ht="12.75">
      <c r="A232">
        <v>0.227</v>
      </c>
      <c r="B232">
        <f t="shared" si="12"/>
        <v>3.9026321261697388</v>
      </c>
      <c r="C232">
        <f t="shared" si="13"/>
        <v>-1.7537224629828787</v>
      </c>
      <c r="D232">
        <f t="shared" si="14"/>
        <v>9.08</v>
      </c>
      <c r="E232">
        <f t="shared" si="15"/>
        <v>9.762931694404237</v>
      </c>
    </row>
    <row r="233" spans="1:5" ht="12.75">
      <c r="A233">
        <v>0.228</v>
      </c>
      <c r="B233">
        <f t="shared" si="12"/>
        <v>4.03253197773495</v>
      </c>
      <c r="C233">
        <f t="shared" si="13"/>
        <v>-1.9057788145818133</v>
      </c>
      <c r="D233">
        <f t="shared" si="14"/>
        <v>9.120000000000001</v>
      </c>
      <c r="E233">
        <f t="shared" si="15"/>
        <v>9.862145226781395</v>
      </c>
    </row>
    <row r="234" spans="1:5" ht="12.75">
      <c r="A234">
        <v>0.229</v>
      </c>
      <c r="B234">
        <f t="shared" si="12"/>
        <v>4.156511093580289</v>
      </c>
      <c r="C234">
        <f t="shared" si="13"/>
        <v>-2.0627000825235884</v>
      </c>
      <c r="D234">
        <f t="shared" si="14"/>
        <v>9.160000000000002</v>
      </c>
      <c r="E234">
        <f t="shared" si="15"/>
        <v>9.963253246816254</v>
      </c>
    </row>
    <row r="235" spans="1:5" ht="12.75">
      <c r="A235">
        <v>0.23</v>
      </c>
      <c r="B235">
        <f t="shared" si="12"/>
        <v>4.2743874422714665</v>
      </c>
      <c r="C235">
        <f t="shared" si="13"/>
        <v>-2.2242558682989135</v>
      </c>
      <c r="D235">
        <f t="shared" si="14"/>
        <v>9.200000000000001</v>
      </c>
      <c r="E235">
        <f t="shared" si="15"/>
        <v>10.066166033103253</v>
      </c>
    </row>
    <row r="236" spans="1:5" ht="12.75">
      <c r="A236">
        <v>0.231</v>
      </c>
      <c r="B236">
        <f t="shared" si="12"/>
        <v>4.385987952717637</v>
      </c>
      <c r="C236">
        <f t="shared" si="13"/>
        <v>-2.3902089688014256</v>
      </c>
      <c r="D236">
        <f t="shared" si="14"/>
        <v>9.24</v>
      </c>
      <c r="E236">
        <f t="shared" si="15"/>
        <v>10.17079121440192</v>
      </c>
    </row>
    <row r="237" spans="1:5" ht="12.75">
      <c r="A237">
        <v>0.232</v>
      </c>
      <c r="B237">
        <f t="shared" si="12"/>
        <v>4.491148768281791</v>
      </c>
      <c r="C237">
        <f t="shared" si="13"/>
        <v>-2.5603157245994503</v>
      </c>
      <c r="D237">
        <f t="shared" si="14"/>
        <v>9.280000000000001</v>
      </c>
      <c r="E237">
        <f t="shared" si="15"/>
        <v>10.277033905260291</v>
      </c>
    </row>
    <row r="238" spans="1:5" ht="12.75">
      <c r="A238">
        <v>0.233</v>
      </c>
      <c r="B238">
        <f t="shared" si="12"/>
        <v>4.58971548736203</v>
      </c>
      <c r="C238">
        <f t="shared" si="13"/>
        <v>-2.734326377687138</v>
      </c>
      <c r="D238">
        <f t="shared" si="14"/>
        <v>9.32</v>
      </c>
      <c r="E238">
        <f t="shared" si="15"/>
        <v>10.384796845329742</v>
      </c>
    </row>
    <row r="239" spans="1:5" ht="12.75">
      <c r="A239">
        <v>0.234</v>
      </c>
      <c r="B239">
        <f t="shared" si="12"/>
        <v>4.68154339009062</v>
      </c>
      <c r="C239">
        <f t="shared" si="13"/>
        <v>-2.9119854381898747</v>
      </c>
      <c r="D239">
        <f t="shared" si="14"/>
        <v>9.360000000000001</v>
      </c>
      <c r="E239">
        <f t="shared" si="15"/>
        <v>10.493980542166831</v>
      </c>
    </row>
    <row r="240" spans="1:5" ht="12.75">
      <c r="A240">
        <v>0.235</v>
      </c>
      <c r="B240">
        <f t="shared" si="12"/>
        <v>4.766497650817872</v>
      </c>
      <c r="C240">
        <f t="shared" si="13"/>
        <v>-3.0930320594854</v>
      </c>
      <c r="D240">
        <f t="shared" si="14"/>
        <v>9.4</v>
      </c>
      <c r="E240">
        <f t="shared" si="15"/>
        <v>10.604483417312316</v>
      </c>
    </row>
    <row r="241" spans="1:5" ht="12.75">
      <c r="A241">
        <v>0.236</v>
      </c>
      <c r="B241">
        <f t="shared" si="12"/>
        <v>4.844453536068946</v>
      </c>
      <c r="C241">
        <f t="shared" si="13"/>
        <v>-3.2772004211900305</v>
      </c>
      <c r="D241">
        <f t="shared" si="14"/>
        <v>9.44</v>
      </c>
      <c r="E241">
        <f t="shared" si="15"/>
        <v>10.716201955433032</v>
      </c>
    </row>
    <row r="242" spans="1:5" ht="12.75">
      <c r="A242">
        <v>0.237</v>
      </c>
      <c r="B242">
        <f t="shared" si="12"/>
        <v>4.915296587682826</v>
      </c>
      <c r="C242">
        <f t="shared" si="13"/>
        <v>-3.4642201194474063</v>
      </c>
      <c r="D242">
        <f t="shared" si="14"/>
        <v>9.48</v>
      </c>
      <c r="E242">
        <f t="shared" si="15"/>
        <v>10.829030856307485</v>
      </c>
    </row>
    <row r="243" spans="1:5" ht="12.75">
      <c r="A243">
        <v>0.238</v>
      </c>
      <c r="B243">
        <f t="shared" si="12"/>
        <v>4.978922790864706</v>
      </c>
      <c r="C243">
        <f t="shared" si="13"/>
        <v>-3.6538165639470357</v>
      </c>
      <c r="D243">
        <f t="shared" si="14"/>
        <v>9.520000000000001</v>
      </c>
      <c r="E243">
        <f t="shared" si="15"/>
        <v>10.942863189432146</v>
      </c>
    </row>
    <row r="244" spans="1:5" ht="12.75">
      <c r="A244">
        <v>0.239</v>
      </c>
      <c r="B244">
        <f t="shared" si="12"/>
        <v>5.035238726904964</v>
      </c>
      <c r="C244">
        <f t="shared" si="13"/>
        <v>-3.8457113810895422</v>
      </c>
      <c r="D244">
        <f t="shared" si="14"/>
        <v>9.56</v>
      </c>
      <c r="E244">
        <f t="shared" si="15"/>
        <v>11.0575905510214</v>
      </c>
    </row>
    <row r="245" spans="1:5" ht="12.75">
      <c r="A245">
        <v>0.24</v>
      </c>
      <c r="B245">
        <f t="shared" si="12"/>
        <v>5.08416171034048</v>
      </c>
      <c r="C245">
        <f t="shared" si="13"/>
        <v>-4.039622822706623</v>
      </c>
      <c r="D245">
        <f t="shared" si="14"/>
        <v>9.6</v>
      </c>
      <c r="E245">
        <f t="shared" si="15"/>
        <v>11.173103223170605</v>
      </c>
    </row>
    <row r="246" spans="1:5" ht="12.75">
      <c r="A246">
        <v>0.241</v>
      </c>
      <c r="B246">
        <f t="shared" si="12"/>
        <v>5.125619910356979</v>
      </c>
      <c r="C246">
        <f t="shared" si="13"/>
        <v>-4.235266179735781</v>
      </c>
      <c r="D246">
        <f t="shared" si="14"/>
        <v>9.64</v>
      </c>
      <c r="E246">
        <f t="shared" si="15"/>
        <v>11.2892903349486</v>
      </c>
    </row>
    <row r="247" spans="1:5" ht="12.75">
      <c r="A247">
        <v>0.242</v>
      </c>
      <c r="B247">
        <f t="shared" si="12"/>
        <v>5.1595524562540955</v>
      </c>
      <c r="C247">
        <f t="shared" si="13"/>
        <v>-4.432354200242312</v>
      </c>
      <c r="D247">
        <f t="shared" si="14"/>
        <v>9.68</v>
      </c>
      <c r="E247">
        <f t="shared" si="15"/>
        <v>11.406040025183145</v>
      </c>
    </row>
    <row r="248" spans="1:5" ht="12.75">
      <c r="A248">
        <v>0.243</v>
      </c>
      <c r="B248">
        <f t="shared" si="12"/>
        <v>5.185909526818348</v>
      </c>
      <c r="C248">
        <f t="shared" si="13"/>
        <v>-4.630597511174908</v>
      </c>
      <c r="D248">
        <f t="shared" si="14"/>
        <v>9.72</v>
      </c>
      <c r="E248">
        <f t="shared" si="15"/>
        <v>11.523239606700296</v>
      </c>
    </row>
    <row r="249" spans="1:5" ht="12.75">
      <c r="A249">
        <v>0.244</v>
      </c>
      <c r="B249">
        <f t="shared" si="12"/>
        <v>5.204652423472752</v>
      </c>
      <c r="C249">
        <f t="shared" si="13"/>
        <v>-4.829705043235472</v>
      </c>
      <c r="D249">
        <f t="shared" si="14"/>
        <v>9.76</v>
      </c>
      <c r="E249">
        <f t="shared" si="15"/>
        <v>11.640775731776486</v>
      </c>
    </row>
    <row r="250" spans="1:5" ht="12.75">
      <c r="A250">
        <v>0.245</v>
      </c>
      <c r="B250">
        <f t="shared" si="12"/>
        <v>5.2157536270957445</v>
      </c>
      <c r="C250">
        <f t="shared" si="13"/>
        <v>-5.029384458239532</v>
      </c>
      <c r="D250">
        <f t="shared" si="14"/>
        <v>9.8</v>
      </c>
      <c r="E250">
        <f t="shared" si="15"/>
        <v>11.75853455856053</v>
      </c>
    </row>
    <row r="251" spans="1:5" ht="12.75">
      <c r="A251">
        <v>0.246</v>
      </c>
      <c r="B251">
        <f t="shared" si="12"/>
        <v>5.219196838425919</v>
      </c>
      <c r="C251">
        <f t="shared" si="13"/>
        <v>-5.229342578339673</v>
      </c>
      <c r="D251">
        <f t="shared" si="14"/>
        <v>9.84</v>
      </c>
      <c r="E251">
        <f t="shared" si="15"/>
        <v>11.87640191822108</v>
      </c>
    </row>
    <row r="252" spans="1:5" ht="12.75">
      <c r="A252">
        <v>0.247</v>
      </c>
      <c r="B252">
        <f t="shared" si="12"/>
        <v>5.214977001993308</v>
      </c>
      <c r="C252">
        <f t="shared" si="13"/>
        <v>-5.429285816481723</v>
      </c>
      <c r="D252">
        <f t="shared" si="14"/>
        <v>9.879999999999999</v>
      </c>
      <c r="E252">
        <f t="shared" si="15"/>
        <v>11.99426348257418</v>
      </c>
    </row>
    <row r="253" spans="1:5" ht="12.75">
      <c r="A253">
        <v>0.248</v>
      </c>
      <c r="B253">
        <f t="shared" si="12"/>
        <v>5.203100313542033</v>
      </c>
      <c r="C253">
        <f t="shared" si="13"/>
        <v>-5.628920607461837</v>
      </c>
      <c r="D253">
        <f t="shared" si="14"/>
        <v>9.920000000000002</v>
      </c>
      <c r="E253">
        <f t="shared" si="15"/>
        <v>12.112004931944792</v>
      </c>
    </row>
    <row r="254" spans="1:5" ht="12.75">
      <c r="A254">
        <v>0.249</v>
      </c>
      <c r="B254">
        <f t="shared" si="12"/>
        <v>5.183584210933452</v>
      </c>
      <c r="C254">
        <f t="shared" si="13"/>
        <v>-5.827953838951501</v>
      </c>
      <c r="D254">
        <f t="shared" si="14"/>
        <v>9.96</v>
      </c>
      <c r="E254">
        <f t="shared" si="15"/>
        <v>12.22951212301583</v>
      </c>
    </row>
    <row r="255" spans="1:5" ht="12.75">
      <c r="A255">
        <v>0.25</v>
      </c>
      <c r="B255">
        <f t="shared" si="12"/>
        <v>5.156457348543143</v>
      </c>
      <c r="C255">
        <f t="shared" si="13"/>
        <v>-6.02609328185751</v>
      </c>
      <c r="D255">
        <f t="shared" si="14"/>
        <v>10</v>
      </c>
      <c r="E255">
        <f t="shared" si="15"/>
        <v>12.346671256418247</v>
      </c>
    </row>
    <row r="256" spans="1:5" ht="12.75">
      <c r="A256">
        <v>0.251</v>
      </c>
      <c r="B256">
        <f t="shared" si="12"/>
        <v>5.121759555189334</v>
      </c>
      <c r="C256">
        <f t="shared" si="13"/>
        <v>-6.223048019385245</v>
      </c>
      <c r="D256">
        <f t="shared" si="14"/>
        <v>10.040000000000001</v>
      </c>
      <c r="E256">
        <f t="shared" si="15"/>
        <v>12.463369043816133</v>
      </c>
    </row>
    <row r="257" spans="1:5" ht="12.75">
      <c r="A257">
        <v>0.252</v>
      </c>
      <c r="B257">
        <f t="shared" si="12"/>
        <v>5.079541775654515</v>
      </c>
      <c r="C257">
        <f t="shared" si="13"/>
        <v>-6.418528874175162</v>
      </c>
      <c r="D257">
        <f t="shared" si="14"/>
        <v>10.08</v>
      </c>
      <c r="E257">
        <f t="shared" si="15"/>
        <v>12.5794928742415</v>
      </c>
    </row>
    <row r="258" spans="1:5" ht="12.75">
      <c r="A258">
        <v>0.253</v>
      </c>
      <c r="B258">
        <f t="shared" si="12"/>
        <v>5.029865995886149</v>
      </c>
      <c r="C258">
        <f t="shared" si="13"/>
        <v>-6.612248832885282</v>
      </c>
      <c r="D258">
        <f t="shared" si="14"/>
        <v>10.120000000000001</v>
      </c>
      <c r="E258">
        <f t="shared" si="15"/>
        <v>12.694930979434496</v>
      </c>
    </row>
    <row r="259" spans="1:5" ht="12.75">
      <c r="A259">
        <v>0.254</v>
      </c>
      <c r="B259">
        <f t="shared" si="12"/>
        <v>4.972805151986245</v>
      </c>
      <c r="C259">
        <f t="shared" si="13"/>
        <v>-6.803923467596498</v>
      </c>
      <c r="D259">
        <f t="shared" si="14"/>
        <v>10.16</v>
      </c>
      <c r="E259">
        <f t="shared" si="15"/>
        <v>12.809572597946353</v>
      </c>
    </row>
    <row r="260" spans="1:5" ht="12.75">
      <c r="A260">
        <v>0.255</v>
      </c>
      <c r="B260">
        <f t="shared" si="12"/>
        <v>4.908443023123468</v>
      </c>
      <c r="C260">
        <f t="shared" si="13"/>
        <v>-6.993271353421752</v>
      </c>
      <c r="D260">
        <f t="shared" si="14"/>
        <v>10.200000000000001</v>
      </c>
      <c r="E260">
        <f t="shared" si="15"/>
        <v>12.923308137764073</v>
      </c>
    </row>
    <row r="261" spans="1:5" ht="12.75">
      <c r="A261">
        <v>0.256</v>
      </c>
      <c r="B261">
        <f t="shared" si="12"/>
        <v>4.836874108524961</v>
      </c>
      <c r="C261">
        <f t="shared" si="13"/>
        <v>-7.180014481706137</v>
      </c>
      <c r="D261">
        <f t="shared" si="14"/>
        <v>10.24</v>
      </c>
      <c r="E261">
        <f t="shared" si="15"/>
        <v>13.036029337218109</v>
      </c>
    </row>
    <row r="262" spans="1:5" ht="12.75">
      <c r="A262">
        <v>0.257</v>
      </c>
      <c r="B262">
        <f aca="true" t="shared" si="16" ref="B262:B325">(vyo-vt*COS(omega*t*to+fi))/omega</f>
        <v>4.758203488728575</v>
      </c>
      <c r="C262">
        <f aca="true" t="shared" si="17" ref="C262:C325">(-vxo+vt*SIN(omega*t*to+fi))/omega</f>
        <v>-7.363878668211011</v>
      </c>
      <c r="D262">
        <f aca="true" t="shared" si="18" ref="D262:D325">vzo*t*to</f>
        <v>10.280000000000001</v>
      </c>
      <c r="E262">
        <f aca="true" t="shared" si="19" ref="E262:E325">z-y*SIN(alfa)</f>
        <v>13.147629423936767</v>
      </c>
    </row>
    <row r="263" spans="1:5" ht="12.75">
      <c r="A263">
        <v>0.258</v>
      </c>
      <c r="B263">
        <f t="shared" si="16"/>
        <v>4.672546671299114</v>
      </c>
      <c r="C263">
        <f t="shared" si="17"/>
        <v>-7.544593955683043</v>
      </c>
      <c r="D263">
        <f t="shared" si="18"/>
        <v>10.320000000000002</v>
      </c>
      <c r="E263">
        <f t="shared" si="19"/>
        <v>13.258003271613957</v>
      </c>
    </row>
    <row r="264" spans="1:5" ht="12.75">
      <c r="A264">
        <v>0.259</v>
      </c>
      <c r="B264">
        <f t="shared" si="16"/>
        <v>4.580029421235188</v>
      </c>
      <c r="C264">
        <f t="shared" si="17"/>
        <v>-7.721895010217005</v>
      </c>
      <c r="D264">
        <f t="shared" si="18"/>
        <v>10.360000000000001</v>
      </c>
      <c r="E264">
        <f t="shared" si="19"/>
        <v>13.367047554360148</v>
      </c>
    </row>
    <row r="265" spans="1:5" ht="12.75">
      <c r="A265">
        <v>0.26</v>
      </c>
      <c r="B265">
        <f t="shared" si="16"/>
        <v>4.480787576315691</v>
      </c>
      <c r="C265">
        <f t="shared" si="17"/>
        <v>-7.895521510830307</v>
      </c>
      <c r="D265">
        <f t="shared" si="18"/>
        <v>10.4</v>
      </c>
      <c r="E265">
        <f t="shared" si="19"/>
        <v>13.47466089840983</v>
      </c>
    </row>
    <row r="266" spans="1:5" ht="12.75">
      <c r="A266">
        <v>0.261</v>
      </c>
      <c r="B266">
        <f t="shared" si="16"/>
        <v>4.374966847656959</v>
      </c>
      <c r="C266">
        <f t="shared" si="17"/>
        <v>-8.065218531677399</v>
      </c>
      <c r="D266">
        <f t="shared" si="18"/>
        <v>10.440000000000001</v>
      </c>
      <c r="E266">
        <f t="shared" si="19"/>
        <v>13.580744030962823</v>
      </c>
    </row>
    <row r="267" spans="1:5" ht="12.75">
      <c r="A267">
        <v>0.262</v>
      </c>
      <c r="B267">
        <f t="shared" si="16"/>
        <v>4.262722605773474</v>
      </c>
      <c r="C267">
        <f t="shared" si="17"/>
        <v>-8.230736916342813</v>
      </c>
      <c r="D267">
        <f t="shared" si="18"/>
        <v>10.48</v>
      </c>
      <c r="E267">
        <f t="shared" si="19"/>
        <v>13.685199925940832</v>
      </c>
    </row>
    <row r="268" spans="1:5" ht="12.75">
      <c r="A268">
        <v>0.263</v>
      </c>
      <c r="B268">
        <f t="shared" si="16"/>
        <v>4.144219652456258</v>
      </c>
      <c r="C268">
        <f t="shared" si="17"/>
        <v>-8.391833643663215</v>
      </c>
      <c r="D268">
        <f t="shared" si="18"/>
        <v>10.520000000000001</v>
      </c>
      <c r="E268">
        <f t="shared" si="19"/>
        <v>13.787933946445293</v>
      </c>
    </row>
    <row r="269" spans="1:5" ht="12.75">
      <c r="A269">
        <v>0.264</v>
      </c>
      <c r="B269">
        <f t="shared" si="16"/>
        <v>4.019631978803834</v>
      </c>
      <c r="C269">
        <f t="shared" si="17"/>
        <v>-8.548272184541478</v>
      </c>
      <c r="D269">
        <f t="shared" si="18"/>
        <v>10.56</v>
      </c>
      <c r="E269">
        <f t="shared" si="19"/>
        <v>13.888853983707289</v>
      </c>
    </row>
    <row r="270" spans="1:5" ht="12.75">
      <c r="A270">
        <v>0.265</v>
      </c>
      <c r="B270">
        <f t="shared" si="16"/>
        <v>3.889142509761045</v>
      </c>
      <c r="C270">
        <f t="shared" si="17"/>
        <v>-8.699822849228829</v>
      </c>
      <c r="D270">
        <f t="shared" si="18"/>
        <v>10.600000000000001</v>
      </c>
      <c r="E270">
        <f t="shared" si="19"/>
        <v>13.987870592325613</v>
      </c>
    </row>
    <row r="271" spans="1:5" ht="12.75">
      <c r="A271">
        <v>0.266</v>
      </c>
      <c r="B271">
        <f t="shared" si="16"/>
        <v>3.7529428355408703</v>
      </c>
      <c r="C271">
        <f t="shared" si="17"/>
        <v>-8.846263124565105</v>
      </c>
      <c r="D271">
        <f t="shared" si="18"/>
        <v>10.64</v>
      </c>
      <c r="E271">
        <f t="shared" si="19"/>
        <v>14.084897121594288</v>
      </c>
    </row>
    <row r="272" spans="1:5" ht="12.75">
      <c r="A272">
        <v>0.267</v>
      </c>
      <c r="B272">
        <f t="shared" si="16"/>
        <v>3.6112329303234687</v>
      </c>
      <c r="C272">
        <f t="shared" si="17"/>
        <v>-8.987378000682112</v>
      </c>
      <c r="D272">
        <f t="shared" si="18"/>
        <v>10.68</v>
      </c>
      <c r="E272">
        <f t="shared" si="19"/>
        <v>14.179849842726862</v>
      </c>
    </row>
    <row r="273" spans="1:5" ht="12.75">
      <c r="A273">
        <v>0.268</v>
      </c>
      <c r="B273">
        <f t="shared" si="16"/>
        <v>3.464220858645528</v>
      </c>
      <c r="C273">
        <f t="shared" si="17"/>
        <v>-9.122960286690303</v>
      </c>
      <c r="D273">
        <f t="shared" si="18"/>
        <v>10.720000000000002</v>
      </c>
      <c r="E273">
        <f t="shared" si="19"/>
        <v>14.272648071790591</v>
      </c>
    </row>
    <row r="274" spans="1:5" ht="12.75">
      <c r="A274">
        <v>0.269</v>
      </c>
      <c r="B274">
        <f t="shared" si="16"/>
        <v>3.3121224699110643</v>
      </c>
      <c r="C274">
        <f t="shared" si="17"/>
        <v>-9.252810914885265</v>
      </c>
      <c r="D274">
        <f t="shared" si="18"/>
        <v>10.760000000000002</v>
      </c>
      <c r="E274">
        <f t="shared" si="19"/>
        <v>14.36321428817001</v>
      </c>
    </row>
    <row r="275" spans="1:5" ht="12.75">
      <c r="A275">
        <v>0.27</v>
      </c>
      <c r="B275">
        <f t="shared" si="16"/>
        <v>3.1551610814720825</v>
      </c>
      <c r="C275">
        <f t="shared" si="17"/>
        <v>-9.376739233027445</v>
      </c>
      <c r="D275">
        <f t="shared" si="18"/>
        <v>10.8</v>
      </c>
      <c r="E275">
        <f t="shared" si="19"/>
        <v>14.451474248386035</v>
      </c>
    </row>
    <row r="276" spans="1:5" ht="12.75">
      <c r="A276">
        <v>0.271</v>
      </c>
      <c r="B276">
        <f t="shared" si="16"/>
        <v>2.9935671507444797</v>
      </c>
      <c r="C276">
        <f t="shared" si="17"/>
        <v>-9.494563284265931</v>
      </c>
      <c r="D276">
        <f t="shared" si="18"/>
        <v>10.840000000000002</v>
      </c>
      <c r="E276">
        <f t="shared" si="19"/>
        <v>14.537357095103417</v>
      </c>
    </row>
    <row r="277" spans="1:5" ht="12.75">
      <c r="A277">
        <v>0.272</v>
      </c>
      <c r="B277">
        <f t="shared" si="16"/>
        <v>2.8275779368406675</v>
      </c>
      <c r="C277">
        <f t="shared" si="17"/>
        <v>-9.606110074295232</v>
      </c>
      <c r="D277">
        <f t="shared" si="18"/>
        <v>10.88</v>
      </c>
      <c r="E277">
        <f t="shared" si="19"/>
        <v>14.620795461166477</v>
      </c>
    </row>
    <row r="278" spans="1:5" ht="12.75">
      <c r="A278">
        <v>0.273</v>
      </c>
      <c r="B278">
        <f t="shared" si="16"/>
        <v>2.6574371522155733</v>
      </c>
      <c r="C278">
        <f t="shared" si="17"/>
        <v>-9.711215825352935</v>
      </c>
      <c r="D278">
        <f t="shared" si="18"/>
        <v>10.920000000000002</v>
      </c>
      <c r="E278">
        <f t="shared" si="19"/>
        <v>14.701725568510476</v>
      </c>
    </row>
    <row r="279" spans="1:5" ht="12.75">
      <c r="A279">
        <v>0.274</v>
      </c>
      <c r="B279">
        <f t="shared" si="16"/>
        <v>2.483394604837625</v>
      </c>
      <c r="C279">
        <f t="shared" si="17"/>
        <v>-9.809726216685208</v>
      </c>
      <c r="D279">
        <f t="shared" si="18"/>
        <v>10.96</v>
      </c>
      <c r="E279">
        <f t="shared" si="19"/>
        <v>14.780087321803265</v>
      </c>
    </row>
    <row r="280" spans="1:5" ht="12.75">
      <c r="A280">
        <v>0.275</v>
      </c>
      <c r="B280">
        <f t="shared" si="16"/>
        <v>2.305705831409981</v>
      </c>
      <c r="C280">
        <f t="shared" si="17"/>
        <v>-9.90149661112713</v>
      </c>
      <c r="D280">
        <f t="shared" si="18"/>
        <v>11.000000000000002</v>
      </c>
      <c r="E280">
        <f t="shared" si="19"/>
        <v>14.85582439667985</v>
      </c>
    </row>
    <row r="281" spans="1:5" ht="12.75">
      <c r="A281">
        <v>0.276</v>
      </c>
      <c r="B281">
        <f t="shared" si="16"/>
        <v>2.1246317221806774</v>
      </c>
      <c r="C281">
        <f t="shared" si="17"/>
        <v>-9.986392267465137</v>
      </c>
      <c r="D281">
        <f t="shared" si="18"/>
        <v>11.040000000000001</v>
      </c>
      <c r="E281">
        <f t="shared" si="19"/>
        <v>14.9288843224402</v>
      </c>
    </row>
    <row r="282" spans="1:5" ht="12.75">
      <c r="A282">
        <v>0.277</v>
      </c>
      <c r="B282">
        <f t="shared" si="16"/>
        <v>1.940438137892398</v>
      </c>
      <c r="C282">
        <f t="shared" si="17"/>
        <v>-10.064288538269837</v>
      </c>
      <c r="D282">
        <f t="shared" si="18"/>
        <v>11.080000000000002</v>
      </c>
      <c r="E282">
        <f t="shared" si="19"/>
        <v>14.999218559088993</v>
      </c>
    </row>
    <row r="283" spans="1:5" ht="12.75">
      <c r="A283">
        <v>0.278</v>
      </c>
      <c r="B283">
        <f t="shared" si="16"/>
        <v>1.753395519434346</v>
      </c>
      <c r="C283">
        <f t="shared" si="17"/>
        <v>-10.135071052908707</v>
      </c>
      <c r="D283">
        <f t="shared" si="18"/>
        <v>11.120000000000003</v>
      </c>
      <c r="E283">
        <f t="shared" si="19"/>
        <v>15.0667825686041</v>
      </c>
    </row>
    <row r="284" spans="1:5" ht="12.75">
      <c r="A284">
        <v>0.279</v>
      </c>
      <c r="B284">
        <f t="shared" si="16"/>
        <v>1.5637784907694285</v>
      </c>
      <c r="C284">
        <f t="shared" si="17"/>
        <v>-10.198635885469916</v>
      </c>
      <c r="D284">
        <f t="shared" si="18"/>
        <v>11.160000000000002</v>
      </c>
      <c r="E284">
        <f t="shared" si="19"/>
        <v>15.131535880329213</v>
      </c>
    </row>
    <row r="285" spans="1:5" ht="12.75">
      <c r="A285">
        <v>0.28</v>
      </c>
      <c r="B285">
        <f t="shared" si="16"/>
        <v>1.3718654557195997</v>
      </c>
      <c r="C285">
        <f t="shared" si="17"/>
        <v>-10.254889707350797</v>
      </c>
      <c r="D285">
        <f t="shared" si="18"/>
        <v>11.200000000000001</v>
      </c>
      <c r="E285">
        <f t="shared" si="19"/>
        <v>15.19344215039459</v>
      </c>
    </row>
    <row r="286" spans="1:5" ht="12.75">
      <c r="A286">
        <v>0.281</v>
      </c>
      <c r="B286">
        <f t="shared" si="16"/>
        <v>1.1779381892014453</v>
      </c>
      <c r="C286">
        <f t="shared" si="17"/>
        <v>-10.303749924286903</v>
      </c>
      <c r="D286">
        <f t="shared" si="18"/>
        <v>11.240000000000002</v>
      </c>
      <c r="E286">
        <f t="shared" si="19"/>
        <v>15.25246921507869</v>
      </c>
    </row>
    <row r="287" spans="1:5" ht="12.75">
      <c r="A287">
        <v>0.282</v>
      </c>
      <c r="B287">
        <f t="shared" si="16"/>
        <v>0.9822814235122778</v>
      </c>
      <c r="C287">
        <f t="shared" si="17"/>
        <v>-10.345144797620408</v>
      </c>
      <c r="D287">
        <f t="shared" si="18"/>
        <v>11.28</v>
      </c>
      <c r="E287">
        <f t="shared" si="19"/>
        <v>15.3085891380323</v>
      </c>
    </row>
    <row r="288" spans="1:5" ht="12.75">
      <c r="A288">
        <v>0.283</v>
      </c>
      <c r="B288">
        <f t="shared" si="16"/>
        <v>0.7851824302739399</v>
      </c>
      <c r="C288">
        <f t="shared" si="17"/>
        <v>-10.379013549629896</v>
      </c>
      <c r="D288">
        <f t="shared" si="18"/>
        <v>11.32</v>
      </c>
      <c r="E288">
        <f t="shared" si="19"/>
        <v>15.361778251295897</v>
      </c>
    </row>
    <row r="289" spans="1:5" ht="12.75">
      <c r="A289">
        <v>0.284</v>
      </c>
      <c r="B289">
        <f t="shared" si="16"/>
        <v>0.5869305986484114</v>
      </c>
      <c r="C289">
        <f t="shared" si="17"/>
        <v>-10.405306452766787</v>
      </c>
      <c r="D289">
        <f t="shared" si="18"/>
        <v>11.36</v>
      </c>
      <c r="E289">
        <f t="shared" si="19"/>
        <v>15.412017190049946</v>
      </c>
    </row>
    <row r="290" spans="1:5" ht="12.75">
      <c r="A290">
        <v>0.285</v>
      </c>
      <c r="B290">
        <f t="shared" si="16"/>
        <v>0.38781701044420436</v>
      </c>
      <c r="C290">
        <f t="shared" si="17"/>
        <v>-10.423984902667462</v>
      </c>
      <c r="D290">
        <f t="shared" si="18"/>
        <v>11.399999999999999</v>
      </c>
      <c r="E290">
        <f t="shared" si="19"/>
        <v>15.459290921047161</v>
      </c>
    </row>
    <row r="291" spans="1:5" ht="12.75">
      <c r="A291">
        <v>0.286</v>
      </c>
      <c r="B291">
        <f t="shared" si="16"/>
        <v>0.18813401273768188</v>
      </c>
      <c r="C291">
        <f t="shared" si="17"/>
        <v>-10.435021474833828</v>
      </c>
      <c r="D291">
        <f t="shared" si="18"/>
        <v>11.44</v>
      </c>
      <c r="E291">
        <f t="shared" si="19"/>
        <v>15.50358876468496</v>
      </c>
    </row>
    <row r="292" spans="1:5" ht="12.75">
      <c r="A292">
        <v>0.287</v>
      </c>
      <c r="B292">
        <f t="shared" si="16"/>
        <v>-0.011825211363436621</v>
      </c>
      <c r="C292">
        <f t="shared" si="17"/>
        <v>-10.438399964899151</v>
      </c>
      <c r="D292">
        <f t="shared" si="18"/>
        <v>11.48</v>
      </c>
      <c r="E292">
        <f t="shared" si="19"/>
        <v>15.544904410685703</v>
      </c>
    </row>
    <row r="293" spans="1:5" ht="12.75">
      <c r="A293">
        <v>0.288</v>
      </c>
      <c r="B293">
        <f t="shared" si="16"/>
        <v>-0.21176707318406635</v>
      </c>
      <c r="C293">
        <f t="shared" si="17"/>
        <v>-10.434115412419986</v>
      </c>
      <c r="D293">
        <f t="shared" si="18"/>
        <v>11.52</v>
      </c>
      <c r="E293">
        <f t="shared" si="19"/>
        <v>15.583235927361732</v>
      </c>
    </row>
    <row r="294" spans="1:5" ht="12.75">
      <c r="A294">
        <v>0.289</v>
      </c>
      <c r="B294">
        <f t="shared" si="16"/>
        <v>-0.4113980095411368</v>
      </c>
      <c r="C294">
        <f t="shared" si="17"/>
        <v>-10.42217410815932</v>
      </c>
      <c r="D294">
        <f t="shared" si="18"/>
        <v>11.559999999999999</v>
      </c>
      <c r="E294">
        <f t="shared" si="19"/>
        <v>15.618585764451538</v>
      </c>
    </row>
    <row r="295" spans="1:5" ht="12.75">
      <c r="A295">
        <v>0.29</v>
      </c>
      <c r="B295">
        <f t="shared" si="16"/>
        <v>-0.6104249137656257</v>
      </c>
      <c r="C295">
        <f t="shared" si="17"/>
        <v>-10.402593584850202</v>
      </c>
      <c r="D295">
        <f t="shared" si="18"/>
        <v>11.6</v>
      </c>
      <c r="E295">
        <f t="shared" si="19"/>
        <v>15.650960749522968</v>
      </c>
    </row>
    <row r="296" spans="1:5" ht="12.75">
      <c r="A296">
        <v>0.291</v>
      </c>
      <c r="B296">
        <f t="shared" si="16"/>
        <v>-0.80855556605432</v>
      </c>
      <c r="C296">
        <f t="shared" si="17"/>
        <v>-10.375402591453433</v>
      </c>
      <c r="D296">
        <f t="shared" si="18"/>
        <v>11.64</v>
      </c>
      <c r="E296">
        <f t="shared" si="19"/>
        <v>15.680372077948673</v>
      </c>
    </row>
    <row r="297" spans="1:5" ht="12.75">
      <c r="A297">
        <v>0.292</v>
      </c>
      <c r="B297">
        <f t="shared" si="16"/>
        <v>-1.005499062519359</v>
      </c>
      <c r="C297">
        <f t="shared" si="17"/>
        <v>-10.340641050947125</v>
      </c>
      <c r="D297">
        <f t="shared" si="18"/>
        <v>11.68</v>
      </c>
      <c r="E297">
        <f t="shared" si="19"/>
        <v>15.706835296468611</v>
      </c>
    </row>
    <row r="298" spans="1:5" ht="12.75">
      <c r="A298">
        <v>0.293</v>
      </c>
      <c r="B298">
        <f t="shared" si="16"/>
        <v>-1.2009662423057867</v>
      </c>
      <c r="C298">
        <f t="shared" si="17"/>
        <v>-10.298360001710064</v>
      </c>
      <c r="D298">
        <f t="shared" si="18"/>
        <v>11.72</v>
      </c>
      <c r="E298">
        <f t="shared" si="19"/>
        <v>15.730370280363644</v>
      </c>
    </row>
    <row r="299" spans="1:5" ht="12.75">
      <c r="A299">
        <v>0.294</v>
      </c>
      <c r="B299">
        <f t="shared" si="16"/>
        <v>-1.3946701121498548</v>
      </c>
      <c r="C299">
        <f t="shared" si="17"/>
        <v>-10.248621522584992</v>
      </c>
      <c r="D299">
        <f t="shared" si="18"/>
        <v>11.76</v>
      </c>
      <c r="E299">
        <f t="shared" si="19"/>
        <v>15.751001204273805</v>
      </c>
    </row>
    <row r="300" spans="1:5" ht="12.75">
      <c r="A300">
        <v>0.295</v>
      </c>
      <c r="B300">
        <f t="shared" si="16"/>
        <v>-1.5863262677548269</v>
      </c>
      <c r="C300">
        <f t="shared" si="17"/>
        <v>-10.19149864173179</v>
      </c>
      <c r="D300">
        <f t="shared" si="18"/>
        <v>11.799999999999999</v>
      </c>
      <c r="E300">
        <f t="shared" si="19"/>
        <v>15.768756506704056</v>
      </c>
    </row>
    <row r="301" spans="1:5" ht="12.75">
      <c r="A301">
        <v>0.296</v>
      </c>
      <c r="B301">
        <f t="shared" si="16"/>
        <v>-1.7756533113654651</v>
      </c>
      <c r="C301">
        <f t="shared" si="17"/>
        <v>-10.127075229404422</v>
      </c>
      <c r="D301">
        <f t="shared" si="18"/>
        <v>11.84</v>
      </c>
      <c r="E301">
        <f t="shared" si="19"/>
        <v>15.783668848269667</v>
      </c>
    </row>
    <row r="302" spans="1:5" ht="12.75">
      <c r="A302">
        <v>0.297</v>
      </c>
      <c r="B302">
        <f t="shared" si="16"/>
        <v>-1.9623732649282617</v>
      </c>
      <c r="C302">
        <f t="shared" si="17"/>
        <v>-10.055445874809047</v>
      </c>
      <c r="D302">
        <f t="shared" si="18"/>
        <v>11.88</v>
      </c>
      <c r="E302">
        <f t="shared" si="19"/>
        <v>15.795775063742498</v>
      </c>
    </row>
    <row r="303" spans="1:5" ht="12.75">
      <c r="A303">
        <v>0.298</v>
      </c>
      <c r="B303">
        <f t="shared" si="16"/>
        <v>-2.1462119782307174</v>
      </c>
      <c r="C303">
        <f t="shared" si="17"/>
        <v>-9.976715747224087</v>
      </c>
      <c r="D303">
        <f t="shared" si="18"/>
        <v>11.92</v>
      </c>
      <c r="E303">
        <f t="shared" si="19"/>
        <v>15.805116107968614</v>
      </c>
    </row>
    <row r="304" spans="1:5" ht="12.75">
      <c r="A304">
        <v>0.299</v>
      </c>
      <c r="B304">
        <f t="shared" si="16"/>
        <v>-2.3268995314203456</v>
      </c>
      <c r="C304">
        <f t="shared" si="17"/>
        <v>-9.891000441586227</v>
      </c>
      <c r="D304">
        <f t="shared" si="18"/>
        <v>11.959999999999999</v>
      </c>
      <c r="E304">
        <f t="shared" si="19"/>
        <v>15.811736995736638</v>
      </c>
    </row>
    <row r="305" spans="1:5" ht="12.75">
      <c r="A305">
        <v>0.3</v>
      </c>
      <c r="B305">
        <f t="shared" si="16"/>
        <v>-2.504170631312554</v>
      </c>
      <c r="C305">
        <f t="shared" si="17"/>
        <v>-9.798425808768974</v>
      </c>
      <c r="D305">
        <f t="shared" si="18"/>
        <v>12</v>
      </c>
      <c r="E305">
        <f t="shared" si="19"/>
        <v>15.815686735685112</v>
      </c>
    </row>
    <row r="306" spans="1:5" ht="12.75">
      <c r="A306">
        <v>0.301</v>
      </c>
      <c r="B306">
        <f t="shared" si="16"/>
        <v>-2.6777650009054583</v>
      </c>
      <c r="C306">
        <f t="shared" si="17"/>
        <v>-9.699127770803017</v>
      </c>
      <c r="D306">
        <f t="shared" si="18"/>
        <v>12.040000000000001</v>
      </c>
      <c r="E306">
        <f t="shared" si="19"/>
        <v>15.81701825834591</v>
      </c>
    </row>
    <row r="307" spans="1:5" ht="12.75">
      <c r="A307">
        <v>0.302</v>
      </c>
      <c r="B307">
        <f t="shared" si="16"/>
        <v>-2.8474277615296453</v>
      </c>
      <c r="C307">
        <f t="shared" si="17"/>
        <v>-9.593252121309726</v>
      </c>
      <c r="D307">
        <f t="shared" si="18"/>
        <v>12.08</v>
      </c>
      <c r="E307">
        <f t="shared" si="19"/>
        <v>15.815788338429378</v>
      </c>
    </row>
    <row r="308" spans="1:5" ht="12.75">
      <c r="A308">
        <v>0.303</v>
      </c>
      <c r="B308">
        <f t="shared" si="16"/>
        <v>-3.0129098070719498</v>
      </c>
      <c r="C308">
        <f t="shared" si="17"/>
        <v>-9.48095431144071</v>
      </c>
      <c r="D308">
        <f t="shared" si="18"/>
        <v>12.120000000000001</v>
      </c>
      <c r="E308">
        <f t="shared" si="19"/>
        <v>15.812057511465296</v>
      </c>
    </row>
    <row r="309" spans="1:5" ht="12.75">
      <c r="A309">
        <v>0.304</v>
      </c>
      <c r="B309">
        <f t="shared" si="16"/>
        <v>-3.173968169723711</v>
      </c>
      <c r="C309">
        <f t="shared" si="17"/>
        <v>-9.362399221637782</v>
      </c>
      <c r="D309">
        <f t="shared" si="18"/>
        <v>12.16</v>
      </c>
      <c r="E309">
        <f t="shared" si="19"/>
        <v>15.805889984921984</v>
      </c>
    </row>
    <row r="310" spans="1:5" ht="12.75">
      <c r="A310">
        <v>0.305</v>
      </c>
      <c r="B310">
        <f t="shared" si="16"/>
        <v>-3.3303663767164475</v>
      </c>
      <c r="C310">
        <f t="shared" si="17"/>
        <v>-9.237760919548482</v>
      </c>
      <c r="D310">
        <f t="shared" si="18"/>
        <v>12.2</v>
      </c>
      <c r="E310">
        <f t="shared" si="19"/>
        <v>15.797353543934204</v>
      </c>
    </row>
    <row r="311" spans="1:5" ht="12.75">
      <c r="A311">
        <v>0.306</v>
      </c>
      <c r="B311">
        <f t="shared" si="16"/>
        <v>-3.481874797521298</v>
      </c>
      <c r="C311">
        <f t="shared" si="17"/>
        <v>-9.107222404452504</v>
      </c>
      <c r="D311">
        <f t="shared" si="18"/>
        <v>12.24</v>
      </c>
      <c r="E311">
        <f t="shared" si="19"/>
        <v>15.786519451778096</v>
      </c>
    </row>
    <row r="312" spans="1:5" ht="12.75">
      <c r="A312">
        <v>0.307</v>
      </c>
      <c r="B312">
        <f t="shared" si="16"/>
        <v>-3.6282709810023963</v>
      </c>
      <c r="C312">
        <f t="shared" si="17"/>
        <v>-8.970975338574315</v>
      </c>
      <c r="D312">
        <f t="shared" si="18"/>
        <v>12.280000000000001</v>
      </c>
      <c r="E312">
        <f t="shared" si="19"/>
        <v>15.773462345239395</v>
      </c>
    </row>
    <row r="313" spans="1:5" ht="12.75">
      <c r="A313">
        <v>0.308</v>
      </c>
      <c r="B313">
        <f t="shared" si="16"/>
        <v>-3.769339982029089</v>
      </c>
      <c r="C313">
        <f t="shared" si="17"/>
        <v>-8.829219765676537</v>
      </c>
      <c r="D313">
        <f t="shared" si="18"/>
        <v>12.32</v>
      </c>
      <c r="E313">
        <f t="shared" si="19"/>
        <v>15.75826012502853</v>
      </c>
    </row>
    <row r="314" spans="1:5" ht="12.75">
      <c r="A314">
        <v>0.309</v>
      </c>
      <c r="B314">
        <f t="shared" si="16"/>
        <v>-3.9048746770675873</v>
      </c>
      <c r="C314">
        <f t="shared" si="17"/>
        <v>-8.682163817347107</v>
      </c>
      <c r="D314">
        <f t="shared" si="18"/>
        <v>12.36</v>
      </c>
      <c r="E314">
        <f t="shared" si="19"/>
        <v>15.740993841403455</v>
      </c>
    </row>
    <row r="315" spans="1:5" ht="12.75">
      <c r="A315">
        <v>0.31</v>
      </c>
      <c r="B315">
        <f t="shared" si="16"/>
        <v>-4.034676068288572</v>
      </c>
      <c r="C315">
        <f t="shared" si="17"/>
        <v>-8.530023407411615</v>
      </c>
      <c r="D315">
        <f t="shared" si="18"/>
        <v>12.4</v>
      </c>
      <c r="E315">
        <f t="shared" si="19"/>
        <v>15.72174757516822</v>
      </c>
    </row>
    <row r="316" spans="1:5" ht="12.75">
      <c r="A316">
        <v>0.311</v>
      </c>
      <c r="B316">
        <f t="shared" si="16"/>
        <v>-4.15855357574434</v>
      </c>
      <c r="C316">
        <f t="shared" si="17"/>
        <v>-8.373021914919368</v>
      </c>
      <c r="D316">
        <f t="shared" si="18"/>
        <v>12.440000000000001</v>
      </c>
      <c r="E316">
        <f t="shared" si="19"/>
        <v>15.700608314221904</v>
      </c>
    </row>
    <row r="317" spans="1:5" ht="12.75">
      <c r="A317">
        <v>0.312</v>
      </c>
      <c r="B317">
        <f t="shared" si="16"/>
        <v>-4.276325317186375</v>
      </c>
      <c r="C317">
        <f t="shared" si="17"/>
        <v>-8.21138985616877</v>
      </c>
      <c r="D317">
        <f t="shared" si="18"/>
        <v>12.48</v>
      </c>
      <c r="E317">
        <f t="shared" si="19"/>
        <v>15.677665825839311</v>
      </c>
    </row>
    <row r="318" spans="1:5" ht="12.75">
      <c r="A318">
        <v>0.313</v>
      </c>
      <c r="B318">
        <f t="shared" si="16"/>
        <v>-4.387818375112668</v>
      </c>
      <c r="C318">
        <f t="shared" si="17"/>
        <v>-8.045364546253424</v>
      </c>
      <c r="D318">
        <f t="shared" si="18"/>
        <v>12.520000000000001</v>
      </c>
      <c r="E318">
        <f t="shared" si="19"/>
        <v>15.653012524870798</v>
      </c>
    </row>
    <row r="319" spans="1:5" ht="12.75">
      <c r="A319">
        <v>0.314</v>
      </c>
      <c r="B319">
        <f t="shared" si="16"/>
        <v>-4.492869050652588</v>
      </c>
      <c r="C319">
        <f t="shared" si="17"/>
        <v>-7.875189750625949</v>
      </c>
      <c r="D319">
        <f t="shared" si="18"/>
        <v>12.560000000000002</v>
      </c>
      <c r="E319">
        <f t="shared" si="19"/>
        <v>15.626743338054833</v>
      </c>
    </row>
    <row r="320" spans="1:5" ht="12.75">
      <c r="A320">
        <v>0.315</v>
      </c>
      <c r="B320">
        <f t="shared" si="16"/>
        <v>-4.591323103916526</v>
      </c>
      <c r="C320">
        <f t="shared" si="17"/>
        <v>-7.701115327191177</v>
      </c>
      <c r="D320">
        <f t="shared" si="18"/>
        <v>12.6</v>
      </c>
      <c r="E320">
        <f t="shared" si="19"/>
        <v>15.598955564642528</v>
      </c>
    </row>
    <row r="321" spans="1:5" ht="12.75">
      <c r="A321">
        <v>0.316</v>
      </c>
      <c r="B321">
        <f t="shared" si="16"/>
        <v>-4.683035980457508</v>
      </c>
      <c r="C321">
        <f t="shared" si="17"/>
        <v>-7.52339685945408</v>
      </c>
      <c r="D321">
        <f t="shared" si="18"/>
        <v>12.64</v>
      </c>
      <c r="E321">
        <f t="shared" si="19"/>
        <v>15.569748733538717</v>
      </c>
    </row>
    <row r="322" spans="1:5" ht="12.75">
      <c r="A322">
        <v>0.317</v>
      </c>
      <c r="B322">
        <f t="shared" si="16"/>
        <v>-4.767873023512224</v>
      </c>
      <c r="C322">
        <f t="shared" si="17"/>
        <v>-7.3422952812611255</v>
      </c>
      <c r="D322">
        <f t="shared" si="18"/>
        <v>12.68</v>
      </c>
      <c r="E322">
        <f t="shared" si="19"/>
        <v>15.539224457169334</v>
      </c>
    </row>
    <row r="323" spans="1:5" ht="12.75">
      <c r="A323">
        <v>0.318</v>
      </c>
      <c r="B323">
        <f t="shared" si="16"/>
        <v>-4.845709671709808</v>
      </c>
      <c r="C323">
        <f t="shared" si="17"/>
        <v>-7.1580764936861</v>
      </c>
      <c r="D323">
        <f t="shared" si="18"/>
        <v>12.72</v>
      </c>
      <c r="E323">
        <f t="shared" si="19"/>
        <v>15.50748628228976</v>
      </c>
    </row>
    <row r="324" spans="1:5" ht="12.75">
      <c r="A324">
        <v>0.319</v>
      </c>
      <c r="B324">
        <f t="shared" si="16"/>
        <v>-4.916431641958184</v>
      </c>
      <c r="C324">
        <f t="shared" si="17"/>
        <v>-6.971010974622777</v>
      </c>
      <c r="D324">
        <f t="shared" si="18"/>
        <v>12.760000000000002</v>
      </c>
      <c r="E324">
        <f t="shared" si="19"/>
        <v>15.474639537953014</v>
      </c>
    </row>
    <row r="325" spans="1:5" ht="12.75">
      <c r="A325">
        <v>0.32</v>
      </c>
      <c r="B325">
        <f t="shared" si="16"/>
        <v>-4.97993509723939</v>
      </c>
      <c r="C325">
        <f t="shared" si="17"/>
        <v>-6.781373381657684</v>
      </c>
      <c r="D325">
        <f t="shared" si="18"/>
        <v>12.8</v>
      </c>
      <c r="E325">
        <f t="shared" si="19"/>
        <v>15.440791180861144</v>
      </c>
    </row>
    <row r="326" spans="1:5" ht="12.75">
      <c r="A326">
        <v>0.321</v>
      </c>
      <c r="B326">
        <f aca="true" t="shared" si="20" ref="B326:B389">(vyo-vt*COS(omega*t*to+fi))/omega</f>
        <v>-5.036126799067506</v>
      </c>
      <c r="C326">
        <f aca="true" t="shared" si="21" ref="C326:C389">(-vxo+vt*SIN(omega*t*to+fi))/omega</f>
        <v>-6.5894421488061585</v>
      </c>
      <c r="D326">
        <f aca="true" t="shared" si="22" ref="D326:D389">vzo*t*to</f>
        <v>12.840000000000002</v>
      </c>
      <c r="E326">
        <f aca="true" t="shared" si="23" ref="E326:E389">z-y*SIN(alfa)</f>
        <v>15.406049638326849</v>
      </c>
    </row>
    <row r="327" spans="1:5" ht="12.75">
      <c r="A327">
        <v>0.322</v>
      </c>
      <c r="B327">
        <f t="shared" si="20"/>
        <v>-5.08492424438539</v>
      </c>
      <c r="C327">
        <f t="shared" si="21"/>
        <v>-6.395499077703603</v>
      </c>
      <c r="D327">
        <f t="shared" si="22"/>
        <v>12.879999999999999</v>
      </c>
      <c r="E327">
        <f t="shared" si="23"/>
        <v>15.37052464907584</v>
      </c>
    </row>
    <row r="328" spans="1:5" ht="12.75">
      <c r="A328">
        <v>0.323</v>
      </c>
      <c r="B328">
        <f t="shared" si="20"/>
        <v>-5.126255786699199</v>
      </c>
      <c r="C328">
        <f t="shared" si="21"/>
        <v>-6.19982892385226</v>
      </c>
      <c r="D328">
        <f t="shared" si="22"/>
        <v>12.920000000000002</v>
      </c>
      <c r="E328">
        <f t="shared" si="23"/>
        <v>15.334327102123773</v>
      </c>
    </row>
    <row r="329" spans="1:5" ht="12.75">
      <c r="A329">
        <v>0.324</v>
      </c>
      <c r="B329">
        <f t="shared" si="20"/>
        <v>-5.160060741272817</v>
      </c>
      <c r="C329">
        <f t="shared" si="21"/>
        <v>-6.002718978531071</v>
      </c>
      <c r="D329">
        <f t="shared" si="22"/>
        <v>12.960000000000003</v>
      </c>
      <c r="E329">
        <f t="shared" si="23"/>
        <v>15.297568873964249</v>
      </c>
    </row>
    <row r="330" spans="1:5" ht="12.75">
      <c r="A330">
        <v>0.325</v>
      </c>
      <c r="B330">
        <f t="shared" si="20"/>
        <v>-5.18628947422779</v>
      </c>
      <c r="C330">
        <f t="shared" si="21"/>
        <v>-5.804458646982313</v>
      </c>
      <c r="D330">
        <f t="shared" si="22"/>
        <v>13</v>
      </c>
      <c r="E330">
        <f t="shared" si="23"/>
        <v>15.260362664306966</v>
      </c>
    </row>
    <row r="331" spans="1:5" ht="12.75">
      <c r="A331">
        <v>0.326</v>
      </c>
      <c r="B331">
        <f t="shared" si="20"/>
        <v>-5.204903475417897</v>
      </c>
      <c r="C331">
        <f t="shared" si="21"/>
        <v>-5.605339023494477</v>
      </c>
      <c r="D331">
        <f t="shared" si="22"/>
        <v>13.040000000000001</v>
      </c>
      <c r="E331">
        <f t="shared" si="23"/>
        <v>15.22282183060721</v>
      </c>
    </row>
    <row r="332" spans="1:5" ht="12.75">
      <c r="A332">
        <v>0.327</v>
      </c>
      <c r="B332">
        <f t="shared" si="20"/>
        <v>-5.215875414971402</v>
      </c>
      <c r="C332">
        <f t="shared" si="21"/>
        <v>-5.40565246400515</v>
      </c>
      <c r="D332">
        <f t="shared" si="22"/>
        <v>13.08</v>
      </c>
      <c r="E332">
        <f t="shared" si="23"/>
        <v>15.185060221629557</v>
      </c>
    </row>
    <row r="333" spans="1:5" ht="12.75">
      <c r="A333">
        <v>0.328</v>
      </c>
      <c r="B333">
        <f t="shared" si="20"/>
        <v>-5.219189183417926</v>
      </c>
      <c r="C333">
        <f t="shared" si="21"/>
        <v>-5.205692156851642</v>
      </c>
      <c r="D333">
        <f t="shared" si="22"/>
        <v>13.120000000000001</v>
      </c>
      <c r="E333">
        <f t="shared" si="23"/>
        <v>15.147192010290311</v>
      </c>
    </row>
    <row r="334" spans="1:5" ht="12.75">
      <c r="A334">
        <v>0.329</v>
      </c>
      <c r="B334">
        <f t="shared" si="20"/>
        <v>-5.214839915341075</v>
      </c>
      <c r="C334">
        <f t="shared" si="21"/>
        <v>-5.005751692299209</v>
      </c>
      <c r="D334">
        <f t="shared" si="22"/>
        <v>13.160000000000002</v>
      </c>
      <c r="E334">
        <f t="shared" si="23"/>
        <v>15.109331526023881</v>
      </c>
    </row>
    <row r="335" spans="1:5" ht="12.75">
      <c r="A335">
        <v>0.33</v>
      </c>
      <c r="B335">
        <f t="shared" si="20"/>
        <v>-5.20283399652204</v>
      </c>
      <c r="C335">
        <f t="shared" si="21"/>
        <v>-4.806124631479397</v>
      </c>
      <c r="D335">
        <f t="shared" si="22"/>
        <v>13.200000000000001</v>
      </c>
      <c r="E335">
        <f t="shared" si="23"/>
        <v>15.071593086919481</v>
      </c>
    </row>
    <row r="336" spans="1:5" ht="12.75">
      <c r="A336">
        <v>0.331</v>
      </c>
      <c r="B336">
        <f t="shared" si="20"/>
        <v>-5.183189054563724</v>
      </c>
      <c r="C336">
        <f t="shared" si="21"/>
        <v>-4.607104075370996</v>
      </c>
      <c r="D336">
        <f t="shared" si="22"/>
        <v>13.240000000000002</v>
      </c>
      <c r="E336">
        <f t="shared" si="23"/>
        <v>15.034090831874403</v>
      </c>
    </row>
    <row r="337" spans="1:5" ht="12.75">
      <c r="A337">
        <v>0.332</v>
      </c>
      <c r="B337">
        <f t="shared" si="20"/>
        <v>-5.155933933009144</v>
      </c>
      <c r="C337">
        <f t="shared" si="21"/>
        <v>-4.408982234456644</v>
      </c>
      <c r="D337">
        <f t="shared" si="22"/>
        <v>13.28</v>
      </c>
      <c r="E337">
        <f t="shared" si="23"/>
        <v>14.996938553010395</v>
      </c>
    </row>
    <row r="338" spans="1:5" ht="12.75">
      <c r="A338">
        <v>0.333</v>
      </c>
      <c r="B338">
        <f t="shared" si="20"/>
        <v>-5.1211086489921085</v>
      </c>
      <c r="C338">
        <f t="shared" si="21"/>
        <v>-4.212049999686967</v>
      </c>
      <c r="D338">
        <f t="shared" si="22"/>
        <v>13.320000000000002</v>
      </c>
      <c r="E338">
        <f t="shared" si="23"/>
        <v>14.960249528599252</v>
      </c>
    </row>
    <row r="339" spans="1:5" ht="12.75">
      <c r="A339">
        <v>0.334</v>
      </c>
      <c r="B339">
        <f t="shared" si="20"/>
        <v>-5.078764334482352</v>
      </c>
      <c r="C339">
        <f t="shared" si="21"/>
        <v>-4.016596515382027</v>
      </c>
      <c r="D339">
        <f t="shared" si="22"/>
        <v>13.360000000000003</v>
      </c>
      <c r="E339">
        <f t="shared" si="23"/>
        <v>14.924136356742775</v>
      </c>
    </row>
    <row r="340" spans="1:5" ht="12.75">
      <c r="A340">
        <v>0.335</v>
      </c>
      <c r="B340">
        <f t="shared" si="20"/>
        <v>-5.028963161211388</v>
      </c>
      <c r="C340">
        <f t="shared" si="21"/>
        <v>-3.822908754697253</v>
      </c>
      <c r="D340">
        <f t="shared" si="22"/>
        <v>13.4</v>
      </c>
      <c r="E340">
        <f t="shared" si="23"/>
        <v>14.888710790051432</v>
      </c>
    </row>
    <row r="341" spans="1:5" ht="12.75">
      <c r="A341">
        <v>0.336</v>
      </c>
      <c r="B341">
        <f t="shared" si="20"/>
        <v>-4.9717782493893266</v>
      </c>
      <c r="C341">
        <f t="shared" si="21"/>
        <v>-3.6312710982772543</v>
      </c>
      <c r="D341">
        <f t="shared" si="22"/>
        <v>13.440000000000001</v>
      </c>
      <c r="E341">
        <f t="shared" si="23"/>
        <v>14.854083571564443</v>
      </c>
    </row>
    <row r="342" spans="1:5" ht="12.75">
      <c r="A342">
        <v>0.337</v>
      </c>
      <c r="B342">
        <f t="shared" si="20"/>
        <v>-4.907293560346649</v>
      </c>
      <c r="C342">
        <f t="shared" si="21"/>
        <v>-3.4419649167159654</v>
      </c>
      <c r="D342">
        <f t="shared" si="22"/>
        <v>13.48</v>
      </c>
      <c r="E342">
        <f t="shared" si="23"/>
        <v>14.820364272152064</v>
      </c>
    </row>
    <row r="343" spans="1:5" ht="12.75">
      <c r="A343">
        <v>0.338</v>
      </c>
      <c r="B343">
        <f t="shared" si="20"/>
        <v>-4.835603773258604</v>
      </c>
      <c r="C343">
        <f t="shared" si="21"/>
        <v>-3.2552681574363422</v>
      </c>
      <c r="D343">
        <f t="shared" si="22"/>
        <v>13.520000000000001</v>
      </c>
      <c r="E343">
        <f t="shared" si="23"/>
        <v>14.787661129638996</v>
      </c>
    </row>
    <row r="344" spans="1:5" ht="12.75">
      <c r="A344">
        <v>0.339</v>
      </c>
      <c r="B344">
        <f t="shared" si="20"/>
        <v>-4.756814146133181</v>
      </c>
      <c r="C344">
        <f t="shared" si="21"/>
        <v>-3.0714549365960466</v>
      </c>
      <c r="D344">
        <f t="shared" si="22"/>
        <v>13.560000000000002</v>
      </c>
      <c r="E344">
        <f t="shared" si="23"/>
        <v>14.756080889884956</v>
      </c>
    </row>
    <row r="345" spans="1:5" ht="12.75">
      <c r="A345">
        <v>0.34</v>
      </c>
      <c r="B345">
        <f t="shared" si="20"/>
        <v>-4.671040361266831</v>
      </c>
      <c r="C345">
        <f t="shared" si="21"/>
        <v>-2.890795136618443</v>
      </c>
      <c r="D345">
        <f t="shared" si="22"/>
        <v>13.600000000000001</v>
      </c>
      <c r="E345">
        <f t="shared" si="23"/>
        <v>14.725728650055864</v>
      </c>
    </row>
    <row r="346" spans="1:5" ht="12.75">
      <c r="A346">
        <v>0.341</v>
      </c>
      <c r="B346">
        <f t="shared" si="20"/>
        <v>-4.578408355394765</v>
      </c>
      <c r="C346">
        <f t="shared" si="21"/>
        <v>-2.713554009939672</v>
      </c>
      <c r="D346">
        <f t="shared" si="22"/>
        <v>13.640000000000002</v>
      </c>
      <c r="E346">
        <f t="shared" si="23"/>
        <v>14.6967077043157</v>
      </c>
    </row>
    <row r="347" spans="1:5" ht="12.75">
      <c r="A347">
        <v>0.342</v>
      </c>
      <c r="B347">
        <f t="shared" si="20"/>
        <v>-4.479054134785242</v>
      </c>
      <c r="C347">
        <f t="shared" si="21"/>
        <v>-2.5399917895536652</v>
      </c>
      <c r="D347">
        <f t="shared" si="22"/>
        <v>13.68</v>
      </c>
      <c r="E347">
        <f t="shared" si="23"/>
        <v>14.669119392165571</v>
      </c>
    </row>
    <row r="348" spans="1:5" ht="12.75">
      <c r="A348">
        <v>0.343</v>
      </c>
      <c r="B348">
        <f t="shared" si="20"/>
        <v>-4.373123575549387</v>
      </c>
      <c r="C348">
        <f t="shared" si="21"/>
        <v>-2.370363306926998</v>
      </c>
      <c r="D348">
        <f t="shared" si="22"/>
        <v>13.720000000000002</v>
      </c>
      <c r="E348">
        <f t="shared" si="23"/>
        <v>14.643062949652766</v>
      </c>
    </row>
    <row r="349" spans="1:5" ht="12.75">
      <c r="A349">
        <v>0.344</v>
      </c>
      <c r="B349">
        <f t="shared" si="20"/>
        <v>-4.260772209459647</v>
      </c>
      <c r="C349">
        <f t="shared" si="21"/>
        <v>-2.204917617844422</v>
      </c>
      <c r="D349">
        <f t="shared" si="22"/>
        <v>13.76</v>
      </c>
      <c r="E349">
        <f t="shared" si="23"/>
        <v>14.618635363668114</v>
      </c>
    </row>
    <row r="350" spans="1:5" ht="12.75">
      <c r="A350">
        <v>0.345</v>
      </c>
      <c r="B350">
        <f t="shared" si="20"/>
        <v>-4.142164995591361</v>
      </c>
      <c r="C350">
        <f t="shared" si="21"/>
        <v>-2.0438976367344828</v>
      </c>
      <c r="D350">
        <f t="shared" si="22"/>
        <v>13.799999999999999</v>
      </c>
      <c r="E350">
        <f t="shared" si="23"/>
        <v>14.595931229545709</v>
      </c>
    </row>
    <row r="351" spans="1:5" ht="12.75">
      <c r="A351">
        <v>0.346</v>
      </c>
      <c r="B351">
        <f t="shared" si="20"/>
        <v>-4.017476078122839</v>
      </c>
      <c r="C351">
        <f t="shared" si="21"/>
        <v>-1.8875397800122355</v>
      </c>
      <c r="D351">
        <f t="shared" si="22"/>
        <v>13.84</v>
      </c>
      <c r="E351">
        <f t="shared" si="23"/>
        <v>14.575042612174</v>
      </c>
    </row>
    <row r="352" spans="1:5" ht="12.75">
      <c r="A352">
        <v>0.347</v>
      </c>
      <c r="B352">
        <f t="shared" si="20"/>
        <v>-3.886888530649439</v>
      </c>
      <c r="C352">
        <f t="shared" si="21"/>
        <v>-1.7360736189625503</v>
      </c>
      <c r="D352">
        <f t="shared" si="22"/>
        <v>13.88</v>
      </c>
      <c r="E352">
        <f t="shared" si="23"/>
        <v>14.556058910822177</v>
      </c>
    </row>
    <row r="353" spans="1:5" ht="12.75">
      <c r="A353">
        <v>0.348</v>
      </c>
      <c r="B353">
        <f t="shared" si="20"/>
        <v>-3.7505940873870744</v>
      </c>
      <c r="C353">
        <f t="shared" si="21"/>
        <v>-1.5897215426737303</v>
      </c>
      <c r="D353">
        <f t="shared" si="22"/>
        <v>13.919999999999998</v>
      </c>
      <c r="E353">
        <f t="shared" si="23"/>
        <v>14.539066727880353</v>
      </c>
    </row>
    <row r="354" spans="1:5" ht="12.75">
      <c r="A354">
        <v>0.349</v>
      </c>
      <c r="B354">
        <f t="shared" si="20"/>
        <v>-3.608792861659861</v>
      </c>
      <c r="C354">
        <f t="shared" si="21"/>
        <v>-1.4486984315163647</v>
      </c>
      <c r="D354">
        <f t="shared" si="22"/>
        <v>13.96</v>
      </c>
      <c r="E354">
        <f t="shared" si="23"/>
        <v>14.524149741706246</v>
      </c>
    </row>
    <row r="355" spans="1:5" ht="12.75">
      <c r="A355">
        <v>0.35</v>
      </c>
      <c r="B355">
        <f t="shared" si="20"/>
        <v>-3.461693052085162</v>
      </c>
      <c r="C355">
        <f t="shared" si="21"/>
        <v>-1.313211341646763</v>
      </c>
      <c r="D355">
        <f t="shared" si="22"/>
        <v>13.999999999999998</v>
      </c>
      <c r="E355">
        <f t="shared" si="23"/>
        <v>14.511388583765</v>
      </c>
    </row>
    <row r="356" spans="1:5" ht="12.75">
      <c r="A356">
        <v>0.351</v>
      </c>
      <c r="B356">
        <f t="shared" si="20"/>
        <v>-3.309510636887518</v>
      </c>
      <c r="C356">
        <f t="shared" si="21"/>
        <v>-1.1834592009982994</v>
      </c>
      <c r="D356">
        <f t="shared" si="22"/>
        <v>14.04</v>
      </c>
      <c r="E356">
        <f t="shared" si="23"/>
        <v>14.500860720242677</v>
      </c>
    </row>
    <row r="357" spans="1:5" ht="12.75">
      <c r="A357">
        <v>0.352</v>
      </c>
      <c r="B357">
        <f t="shared" si="20"/>
        <v>-3.152469056790179</v>
      </c>
      <c r="C357">
        <f t="shared" si="21"/>
        <v>-1.059632517206905</v>
      </c>
      <c r="D357">
        <f t="shared" si="22"/>
        <v>14.08</v>
      </c>
      <c r="E357">
        <f t="shared" si="23"/>
        <v>14.492640338307055</v>
      </c>
    </row>
    <row r="358" spans="1:5" ht="12.75">
      <c r="A358">
        <v>0.353</v>
      </c>
      <c r="B358">
        <f t="shared" si="20"/>
        <v>-2.990798886949862</v>
      </c>
      <c r="C358">
        <f t="shared" si="21"/>
        <v>-0.9419130978995989</v>
      </c>
      <c r="D358">
        <f t="shared" si="22"/>
        <v>14.12</v>
      </c>
      <c r="E358">
        <f t="shared" si="23"/>
        <v>14.486798237182867</v>
      </c>
    </row>
    <row r="359" spans="1:5" ht="12.75">
      <c r="A359">
        <v>0.354</v>
      </c>
      <c r="B359">
        <f t="shared" si="20"/>
        <v>-2.8247374984164977</v>
      </c>
      <c r="C359">
        <f t="shared" si="21"/>
        <v>-0.8304737837567987</v>
      </c>
      <c r="D359">
        <f t="shared" si="22"/>
        <v>14.16</v>
      </c>
      <c r="E359">
        <f t="shared" si="23"/>
        <v>14.483401724201366</v>
      </c>
    </row>
    <row r="360" spans="1:5" ht="12.75">
      <c r="A360">
        <v>0.355</v>
      </c>
      <c r="B360">
        <f t="shared" si="20"/>
        <v>-2.6545287096148997</v>
      </c>
      <c r="C360">
        <f t="shared" si="21"/>
        <v>-0.7254781947402331</v>
      </c>
      <c r="D360">
        <f t="shared" si="22"/>
        <v>14.2</v>
      </c>
      <c r="E360">
        <f t="shared" si="23"/>
        <v>14.482514515976813</v>
      </c>
    </row>
    <row r="361" spans="1:5" ht="12.75">
      <c r="A361">
        <v>0.356</v>
      </c>
      <c r="B361">
        <f t="shared" si="20"/>
        <v>-2.480422428360105</v>
      </c>
      <c r="C361">
        <f t="shared" si="21"/>
        <v>-0.6270804898591082</v>
      </c>
      <c r="D361">
        <f t="shared" si="22"/>
        <v>14.24</v>
      </c>
      <c r="E361">
        <f t="shared" si="23"/>
        <v>14.48419664485503</v>
      </c>
    </row>
    <row r="362" spans="1:5" ht="12.75">
      <c r="A362">
        <v>0.357</v>
      </c>
      <c r="B362">
        <f t="shared" si="20"/>
        <v>-2.3026742849320994</v>
      </c>
      <c r="C362">
        <f t="shared" si="21"/>
        <v>-0.535425140827295</v>
      </c>
      <c r="D362">
        <f t="shared" si="22"/>
        <v>14.280000000000001</v>
      </c>
      <c r="E362">
        <f t="shared" si="23"/>
        <v>14.488504370771341</v>
      </c>
    </row>
    <row r="363" spans="1:5" ht="12.75">
      <c r="A363">
        <v>0.358</v>
      </c>
      <c r="B363">
        <f t="shared" si="20"/>
        <v>-2.121545256748489</v>
      </c>
      <c r="C363">
        <f t="shared" si="21"/>
        <v>-0.4506467199437712</v>
      </c>
      <c r="D363">
        <f t="shared" si="22"/>
        <v>14.32</v>
      </c>
      <c r="E363">
        <f t="shared" si="23"/>
        <v>14.495490098647334</v>
      </c>
    </row>
    <row r="364" spans="1:5" ht="12.75">
      <c r="A364">
        <v>0.359</v>
      </c>
      <c r="B364">
        <f t="shared" si="20"/>
        <v>-1.9373012851862879</v>
      </c>
      <c r="C364">
        <f t="shared" si="21"/>
        <v>-0.3728697025078135</v>
      </c>
      <c r="D364">
        <f t="shared" si="22"/>
        <v>14.360000000000001</v>
      </c>
      <c r="E364">
        <f t="shared" si="23"/>
        <v>14.505202301447714</v>
      </c>
    </row>
    <row r="365" spans="1:5" ht="12.75">
      <c r="A365">
        <v>0.36</v>
      </c>
      <c r="B365">
        <f t="shared" si="20"/>
        <v>-1.750212885115472</v>
      </c>
      <c r="C365">
        <f t="shared" si="21"/>
        <v>-0.30220828405906697</v>
      </c>
      <c r="D365">
        <f t="shared" si="22"/>
        <v>14.399999999999999</v>
      </c>
      <c r="E365">
        <f t="shared" si="23"/>
        <v>14.517685449010223</v>
      </c>
    </row>
    <row r="366" spans="1:5" ht="12.75">
      <c r="A366">
        <v>0.361</v>
      </c>
      <c r="B366">
        <f t="shared" si="20"/>
        <v>-1.5605547477174606</v>
      </c>
      <c r="C366">
        <f t="shared" si="21"/>
        <v>-0.23876621271076084</v>
      </c>
      <c r="D366">
        <f t="shared" si="22"/>
        <v>14.44</v>
      </c>
      <c r="E366">
        <f t="shared" si="23"/>
        <v>14.532979942753139</v>
      </c>
    </row>
    <row r="367" spans="1:5" ht="12.75">
      <c r="A367">
        <v>0.362</v>
      </c>
      <c r="B367">
        <f t="shared" si="20"/>
        <v>-1.368605337171805</v>
      </c>
      <c r="C367">
        <f t="shared" si="21"/>
        <v>-0.18263663682230238</v>
      </c>
      <c r="D367">
        <f t="shared" si="22"/>
        <v>14.48</v>
      </c>
      <c r="E367">
        <f t="shared" si="23"/>
        <v>14.551122056356169</v>
      </c>
    </row>
    <row r="368" spans="1:5" ht="12.75">
      <c r="A368">
        <v>0.363</v>
      </c>
      <c r="B368">
        <f t="shared" si="20"/>
        <v>-1.1746464818031486</v>
      </c>
      <c r="C368">
        <f t="shared" si="21"/>
        <v>-0.13390196823486802</v>
      </c>
      <c r="D368">
        <f t="shared" si="22"/>
        <v>14.52</v>
      </c>
      <c r="E368">
        <f t="shared" si="23"/>
        <v>14.572143882501887</v>
      </c>
    </row>
    <row r="369" spans="1:5" ht="12.75">
      <c r="A369">
        <v>0.364</v>
      </c>
      <c r="B369">
        <f t="shared" si="20"/>
        <v>-0.9789629602888937</v>
      </c>
      <c r="C369">
        <f t="shared" si="21"/>
        <v>-0.09263376127082931</v>
      </c>
      <c r="D369">
        <f t="shared" si="22"/>
        <v>14.56</v>
      </c>
      <c r="E369">
        <f t="shared" si="23"/>
        <v>14.596073285755901</v>
      </c>
    </row>
    <row r="370" spans="1:5" ht="12.75">
      <c r="A370">
        <v>0.365</v>
      </c>
      <c r="B370">
        <f t="shared" si="20"/>
        <v>-0.7818420835349568</v>
      </c>
      <c r="C370">
        <f t="shared" si="21"/>
        <v>-0.058892607674635174</v>
      </c>
      <c r="D370">
        <f t="shared" si="22"/>
        <v>14.6</v>
      </c>
      <c r="E370">
        <f t="shared" si="23"/>
        <v>14.62293386165489</v>
      </c>
    </row>
    <row r="371" spans="1:5" ht="12.75">
      <c r="A371">
        <v>0.366</v>
      </c>
      <c r="B371">
        <f t="shared" si="20"/>
        <v>-0.5835732728335928</v>
      </c>
      <c r="C371">
        <f t="shared" si="21"/>
        <v>-0.03272804764941708</v>
      </c>
      <c r="D371">
        <f t="shared" si="22"/>
        <v>14.64</v>
      </c>
      <c r="E371">
        <f t="shared" si="23"/>
        <v>14.652744902062635</v>
      </c>
    </row>
    <row r="372" spans="1:5" ht="12.75">
      <c r="A372">
        <v>0.367</v>
      </c>
      <c r="B372">
        <f t="shared" si="20"/>
        <v>-0.38444763492274625</v>
      </c>
      <c r="C372">
        <f t="shared" si="21"/>
        <v>-0.014178497119958671</v>
      </c>
      <c r="D372">
        <f t="shared" si="22"/>
        <v>14.680000000000001</v>
      </c>
      <c r="E372">
        <f t="shared" si="23"/>
        <v>14.685521366844883</v>
      </c>
    </row>
    <row r="373" spans="1:5" ht="12.75">
      <c r="A373">
        <v>0.368</v>
      </c>
      <c r="B373">
        <f t="shared" si="20"/>
        <v>-0.18475753457067406</v>
      </c>
      <c r="C373">
        <f t="shared" si="21"/>
        <v>-0.0032711913287861525</v>
      </c>
      <c r="D373">
        <f t="shared" si="22"/>
        <v>14.719999999999999</v>
      </c>
      <c r="E373">
        <f t="shared" si="23"/>
        <v>14.72127386190463</v>
      </c>
    </row>
    <row r="374" spans="1:5" ht="12.75">
      <c r="A374">
        <v>0.369</v>
      </c>
      <c r="B374">
        <f t="shared" si="20"/>
        <v>0.015203834686524352</v>
      </c>
      <c r="C374">
        <f t="shared" si="21"/>
        <v>-2.2144848222615878E-05</v>
      </c>
      <c r="D374">
        <f t="shared" si="22"/>
        <v>14.760000000000002</v>
      </c>
      <c r="E374">
        <f t="shared" si="23"/>
        <v>14.760008623610087</v>
      </c>
    </row>
    <row r="375" spans="1:5" ht="12.75">
      <c r="A375">
        <v>0.37</v>
      </c>
      <c r="B375">
        <f t="shared" si="20"/>
        <v>0.21514288102412668</v>
      </c>
      <c r="C375">
        <f t="shared" si="21"/>
        <v>-0.004436128067111342</v>
      </c>
      <c r="D375">
        <f t="shared" si="22"/>
        <v>14.799999999999999</v>
      </c>
      <c r="E375">
        <f t="shared" si="23"/>
        <v>14.801727509638162</v>
      </c>
    </row>
    <row r="376" spans="1:5" ht="12.75">
      <c r="A376">
        <v>0.371</v>
      </c>
      <c r="B376">
        <f t="shared" si="20"/>
        <v>0.41476604539287476</v>
      </c>
      <c r="C376">
        <f t="shared" si="21"/>
        <v>-0.016506660186722952</v>
      </c>
      <c r="D376">
        <f t="shared" si="22"/>
        <v>14.84</v>
      </c>
      <c r="E376">
        <f t="shared" si="23"/>
        <v>14.846427996246966</v>
      </c>
    </row>
    <row r="377" spans="1:5" ht="12.75">
      <c r="A377">
        <v>0.372</v>
      </c>
      <c r="B377">
        <f t="shared" si="20"/>
        <v>0.6137802325349396</v>
      </c>
      <c r="C377">
        <f t="shared" si="21"/>
        <v>-0.03621601873614667</v>
      </c>
      <c r="D377">
        <f t="shared" si="22"/>
        <v>14.88</v>
      </c>
      <c r="E377">
        <f t="shared" si="23"/>
        <v>14.89410318198125</v>
      </c>
    </row>
    <row r="378" spans="1:5" ht="12.75">
      <c r="A378">
        <v>0.373</v>
      </c>
      <c r="B378">
        <f t="shared" si="20"/>
        <v>0.8118932413188438</v>
      </c>
      <c r="C378">
        <f t="shared" si="21"/>
        <v>-0.06353526559317374</v>
      </c>
      <c r="D378">
        <f t="shared" si="22"/>
        <v>14.92</v>
      </c>
      <c r="E378">
        <f t="shared" si="23"/>
        <v>14.944741797805433</v>
      </c>
    </row>
    <row r="379" spans="1:5" ht="12.75">
      <c r="A379">
        <v>0.374</v>
      </c>
      <c r="B379">
        <f t="shared" si="20"/>
        <v>1.0088141937616744</v>
      </c>
      <c r="C379">
        <f t="shared" si="21"/>
        <v>-0.09842428947248681</v>
      </c>
      <c r="D379">
        <f t="shared" si="22"/>
        <v>14.96</v>
      </c>
      <c r="E379">
        <f t="shared" si="23"/>
        <v>14.998328223649283</v>
      </c>
    </row>
    <row r="380" spans="1:5" ht="12.75">
      <c r="A380">
        <v>0.375</v>
      </c>
      <c r="B380">
        <f t="shared" si="20"/>
        <v>1.2042539621085904</v>
      </c>
      <c r="C380">
        <f t="shared" si="21"/>
        <v>-0.14083186481876606</v>
      </c>
      <c r="D380">
        <f t="shared" si="22"/>
        <v>15.000000000000002</v>
      </c>
      <c r="E380">
        <f t="shared" si="23"/>
        <v>15.054842511341961</v>
      </c>
    </row>
    <row r="381" spans="1:5" ht="12.75">
      <c r="A381">
        <v>0.376</v>
      </c>
      <c r="B381">
        <f t="shared" si="20"/>
        <v>1.397925593342489</v>
      </c>
      <c r="C381">
        <f t="shared" si="21"/>
        <v>-0.19069572701823112</v>
      </c>
      <c r="D381">
        <f t="shared" si="22"/>
        <v>15.040000000000001</v>
      </c>
      <c r="E381">
        <f t="shared" si="23"/>
        <v>15.114260413900784</v>
      </c>
    </row>
    <row r="382" spans="1:5" ht="12.75">
      <c r="A382">
        <v>0.377</v>
      </c>
      <c r="B382">
        <f t="shared" si="20"/>
        <v>1.5895447305007127</v>
      </c>
      <c r="C382">
        <f t="shared" si="21"/>
        <v>-0.247942663818209</v>
      </c>
      <c r="D382">
        <f t="shared" si="22"/>
        <v>15.080000000000002</v>
      </c>
      <c r="E382">
        <f t="shared" si="23"/>
        <v>15.176553421131679</v>
      </c>
    </row>
    <row r="383" spans="1:5" ht="12.75">
      <c r="A383">
        <v>0.378</v>
      </c>
      <c r="B383">
        <f t="shared" si="20"/>
        <v>1.778830030180115</v>
      </c>
      <c r="C383">
        <f t="shared" si="21"/>
        <v>-0.3124886228205</v>
      </c>
      <c r="D383">
        <f t="shared" si="22"/>
        <v>15.120000000000001</v>
      </c>
      <c r="E383">
        <f t="shared" si="23"/>
        <v>15.241688801489074</v>
      </c>
    </row>
    <row r="384" spans="1:5" ht="12.75">
      <c r="A384">
        <v>0.379</v>
      </c>
      <c r="B384">
        <f t="shared" si="20"/>
        <v>1.9655035756174102</v>
      </c>
      <c r="C384">
        <f t="shared" si="21"/>
        <v>-0.3842388348906852</v>
      </c>
      <c r="D384">
        <f t="shared" si="22"/>
        <v>15.160000000000002</v>
      </c>
      <c r="E384">
        <f t="shared" si="23"/>
        <v>15.30962965013374</v>
      </c>
    </row>
    <row r="385" spans="1:5" ht="12.75">
      <c r="A385">
        <v>0.38</v>
      </c>
      <c r="B385">
        <f t="shared" si="20"/>
        <v>2.1492912847384757</v>
      </c>
      <c r="C385">
        <f t="shared" si="21"/>
        <v>-0.46308795330222646</v>
      </c>
      <c r="D385">
        <f t="shared" si="22"/>
        <v>15.200000000000003</v>
      </c>
      <c r="E385">
        <f t="shared" si="23"/>
        <v>15.380334943118061</v>
      </c>
    </row>
    <row r="386" spans="1:5" ht="12.75">
      <c r="A386">
        <v>0.381</v>
      </c>
      <c r="B386">
        <f t="shared" si="20"/>
        <v>2.3299233125773413</v>
      </c>
      <c r="C386">
        <f t="shared" si="21"/>
        <v>-0.5489202084110253</v>
      </c>
      <c r="D386">
        <f t="shared" si="22"/>
        <v>15.24</v>
      </c>
      <c r="E386">
        <f t="shared" si="23"/>
        <v>15.45375959761914</v>
      </c>
    </row>
    <row r="387" spans="1:5" ht="12.75">
      <c r="A387">
        <v>0.382</v>
      </c>
      <c r="B387">
        <f t="shared" si="20"/>
        <v>2.5071344474741335</v>
      </c>
      <c r="C387">
        <f t="shared" si="21"/>
        <v>-0.6416095776333774</v>
      </c>
      <c r="D387">
        <f t="shared" si="22"/>
        <v>15.280000000000001</v>
      </c>
      <c r="E387">
        <f t="shared" si="23"/>
        <v>15.529854538131344</v>
      </c>
    </row>
    <row r="388" spans="1:5" ht="12.75">
      <c r="A388">
        <v>0.383</v>
      </c>
      <c r="B388">
        <f t="shared" si="20"/>
        <v>2.6806645004701104</v>
      </c>
      <c r="C388">
        <f t="shared" si="21"/>
        <v>-0.7410199704776868</v>
      </c>
      <c r="D388">
        <f t="shared" si="22"/>
        <v>15.32</v>
      </c>
      <c r="E388">
        <f t="shared" si="23"/>
        <v>15.608566768521026</v>
      </c>
    </row>
    <row r="389" spans="1:5" ht="12.75">
      <c r="A389">
        <v>0.384</v>
      </c>
      <c r="B389">
        <f t="shared" si="20"/>
        <v>2.850258687328235</v>
      </c>
      <c r="C389">
        <f t="shared" si="21"/>
        <v>-0.8470054283583527</v>
      </c>
      <c r="D389">
        <f t="shared" si="22"/>
        <v>15.360000000000001</v>
      </c>
      <c r="E389">
        <f t="shared" si="23"/>
        <v>15.68983944983774</v>
      </c>
    </row>
    <row r="390" spans="1:5" ht="12.75">
      <c r="A390">
        <v>0.385</v>
      </c>
      <c r="B390">
        <f aca="true" t="shared" si="24" ref="B390:B453">(vyo-vt*COS(omega*t*to+fi))/omega</f>
        <v>3.0156680026182965</v>
      </c>
      <c r="C390">
        <f aca="true" t="shared" si="25" ref="C390:C453">(-vxo+vt*SIN(omega*t*to+fi))/omega</f>
        <v>-0.9594103388984158</v>
      </c>
      <c r="D390">
        <f aca="true" t="shared" si="26" ref="D390:D453">vzo*t*to</f>
        <v>15.400000000000002</v>
      </c>
      <c r="E390">
        <f aca="true" t="shared" si="27" ref="E390:E453">z-y*SIN(alfa)</f>
        <v>15.773611983767603</v>
      </c>
    </row>
    <row r="391" spans="1:5" ht="12.75">
      <c r="A391">
        <v>0.386</v>
      </c>
      <c r="B391">
        <f t="shared" si="24"/>
        <v>3.176649585317276</v>
      </c>
      <c r="C391">
        <f t="shared" si="25"/>
        <v>-1.0780696644062664</v>
      </c>
      <c r="D391">
        <f t="shared" si="26"/>
        <v>15.440000000000001</v>
      </c>
      <c r="E391">
        <f t="shared" si="27"/>
        <v>15.859820101606333</v>
      </c>
    </row>
    <row r="392" spans="1:5" ht="12.75">
      <c r="A392">
        <v>0.387</v>
      </c>
      <c r="B392">
        <f t="shared" si="24"/>
        <v>3.3329670753882987</v>
      </c>
      <c r="C392">
        <f t="shared" si="25"/>
        <v>-1.2028091841910509</v>
      </c>
      <c r="D392">
        <f t="shared" si="26"/>
        <v>15.480000000000002</v>
      </c>
      <c r="E392">
        <f t="shared" si="27"/>
        <v>15.948395958621301</v>
      </c>
    </row>
    <row r="393" spans="1:5" ht="12.75">
      <c r="A393">
        <v>0.388</v>
      </c>
      <c r="B393">
        <f t="shared" si="24"/>
        <v>3.484390960814558</v>
      </c>
      <c r="C393">
        <f t="shared" si="25"/>
        <v>-1.3334457503609465</v>
      </c>
      <c r="D393">
        <f t="shared" si="26"/>
        <v>15.52</v>
      </c>
      <c r="E393">
        <f t="shared" si="27"/>
        <v>16.039268233664075</v>
      </c>
    </row>
    <row r="394" spans="1:5" ht="12.75">
      <c r="A394">
        <v>0.389</v>
      </c>
      <c r="B394">
        <f t="shared" si="24"/>
        <v>3.6306989145786197</v>
      </c>
      <c r="C394">
        <f t="shared" si="25"/>
        <v>-1.4697875567286915</v>
      </c>
      <c r="D394">
        <f t="shared" si="26"/>
        <v>15.560000000000002</v>
      </c>
      <c r="E394">
        <f t="shared" si="27"/>
        <v>16.13236223388717</v>
      </c>
    </row>
    <row r="395" spans="1:5" ht="12.75">
      <c r="A395">
        <v>0.39</v>
      </c>
      <c r="B395">
        <f t="shared" si="24"/>
        <v>3.7716761210924714</v>
      </c>
      <c r="C395">
        <f t="shared" si="25"/>
        <v>-1.6116344204296338</v>
      </c>
      <c r="D395">
        <f t="shared" si="26"/>
        <v>15.600000000000003</v>
      </c>
      <c r="E395">
        <f t="shared" si="27"/>
        <v>16.227600004411276</v>
      </c>
    </row>
    <row r="396" spans="1:5" ht="12.75">
      <c r="A396">
        <v>0.391</v>
      </c>
      <c r="B396">
        <f t="shared" si="24"/>
        <v>3.907115591598962</v>
      </c>
      <c r="C396">
        <f t="shared" si="25"/>
        <v>-1.7587780758387885</v>
      </c>
      <c r="D396">
        <f t="shared" si="26"/>
        <v>15.64</v>
      </c>
      <c r="E396">
        <f t="shared" si="27"/>
        <v>16.32490044278194</v>
      </c>
    </row>
    <row r="397" spans="1:5" ht="12.75">
      <c r="A397">
        <v>0.392</v>
      </c>
      <c r="B397">
        <f t="shared" si="24"/>
        <v>4.036818468081498</v>
      </c>
      <c r="C397">
        <f t="shared" si="25"/>
        <v>-1.9110024803552856</v>
      </c>
      <c r="D397">
        <f t="shared" si="26"/>
        <v>15.680000000000001</v>
      </c>
      <c r="E397">
        <f t="shared" si="27"/>
        <v>16.424179418047675</v>
      </c>
    </row>
    <row r="398" spans="1:5" ht="12.75">
      <c r="A398">
        <v>0.393</v>
      </c>
      <c r="B398">
        <f t="shared" si="24"/>
        <v>4.160594315235911</v>
      </c>
      <c r="C398">
        <f t="shared" si="25"/>
        <v>-2.068084131605373</v>
      </c>
      <c r="D398">
        <f t="shared" si="26"/>
        <v>15.72</v>
      </c>
      <c r="E398">
        <f t="shared" si="27"/>
        <v>16.52534989428459</v>
      </c>
    </row>
    <row r="399" spans="1:5" ht="12.75">
      <c r="A399">
        <v>0.394</v>
      </c>
      <c r="B399">
        <f t="shared" si="24"/>
        <v>4.278261400075684</v>
      </c>
      <c r="C399">
        <f t="shared" si="25"/>
        <v>-2.229792395598134</v>
      </c>
      <c r="D399">
        <f t="shared" si="26"/>
        <v>15.760000000000002</v>
      </c>
      <c r="E399">
        <f t="shared" si="27"/>
        <v>16.62832205838626</v>
      </c>
    </row>
    <row r="400" spans="1:5" ht="12.75">
      <c r="A400">
        <v>0.395</v>
      </c>
      <c r="B400">
        <f t="shared" si="24"/>
        <v>4.389646958760119</v>
      </c>
      <c r="C400">
        <f t="shared" si="25"/>
        <v>-2.3958898453521953</v>
      </c>
      <c r="D400">
        <f t="shared" si="26"/>
        <v>15.800000000000002</v>
      </c>
      <c r="E400">
        <f t="shared" si="27"/>
        <v>16.733003451931182</v>
      </c>
    </row>
    <row r="401" spans="1:5" ht="12.75">
      <c r="A401">
        <v>0.396</v>
      </c>
      <c r="B401">
        <f t="shared" si="24"/>
        <v>4.494587450253547</v>
      </c>
      <c r="C401">
        <f t="shared" si="25"/>
        <v>-2.566132609496121</v>
      </c>
      <c r="D401">
        <f t="shared" si="26"/>
        <v>15.840000000000002</v>
      </c>
      <c r="E401">
        <f t="shared" si="27"/>
        <v>16.839299106934153</v>
      </c>
    </row>
    <row r="402" spans="1:5" ht="12.75">
      <c r="A402">
        <v>0.397</v>
      </c>
      <c r="B402">
        <f t="shared" si="24"/>
        <v>4.592928796443283</v>
      </c>
      <c r="C402">
        <f t="shared" si="25"/>
        <v>-2.7402707303308</v>
      </c>
      <c r="D402">
        <f t="shared" si="26"/>
        <v>15.880000000000003</v>
      </c>
      <c r="E402">
        <f t="shared" si="27"/>
        <v>16.947111685282337</v>
      </c>
    </row>
    <row r="403" spans="1:5" ht="12.75">
      <c r="A403">
        <v>0.398</v>
      </c>
      <c r="B403">
        <f t="shared" si="24"/>
        <v>4.68452660836371</v>
      </c>
      <c r="C403">
        <f t="shared" si="25"/>
        <v>-2.9180485308280404</v>
      </c>
      <c r="D403">
        <f t="shared" si="26"/>
        <v>15.920000000000002</v>
      </c>
      <c r="E403">
        <f t="shared" si="27"/>
        <v>17.05634162165125</v>
      </c>
    </row>
    <row r="404" spans="1:5" ht="12.75">
      <c r="A404">
        <v>0.399</v>
      </c>
      <c r="B404">
        <f t="shared" si="24"/>
        <v>4.769246398194293</v>
      </c>
      <c r="C404">
        <f t="shared" si="25"/>
        <v>-3.099204990026459</v>
      </c>
      <c r="D404">
        <f t="shared" si="26"/>
        <v>15.960000000000003</v>
      </c>
      <c r="E404">
        <f t="shared" si="27"/>
        <v>17.166887269690804</v>
      </c>
    </row>
    <row r="405" spans="1:5" ht="12.75">
      <c r="A405">
        <v>0.4</v>
      </c>
      <c r="B405">
        <f t="shared" si="24"/>
        <v>4.846963776720363</v>
      </c>
      <c r="C405">
        <f t="shared" si="25"/>
        <v>-3.2834741262736293</v>
      </c>
      <c r="D405">
        <f t="shared" si="26"/>
        <v>16.000000000000004</v>
      </c>
      <c r="E405">
        <f t="shared" si="27"/>
        <v>17.278645051266825</v>
      </c>
    </row>
    <row r="406" spans="1:5" ht="12.75">
      <c r="A406">
        <v>0.401</v>
      </c>
      <c r="B406">
        <f t="shared" si="24"/>
        <v>4.91756463596668</v>
      </c>
      <c r="C406">
        <f t="shared" si="25"/>
        <v>-3.470585387751736</v>
      </c>
      <c r="D406">
        <f t="shared" si="26"/>
        <v>16.040000000000003</v>
      </c>
      <c r="E406">
        <f t="shared" si="27"/>
        <v>17.391509608538907</v>
      </c>
    </row>
    <row r="407" spans="1:5" ht="12.75">
      <c r="A407">
        <v>0.402</v>
      </c>
      <c r="B407">
        <f t="shared" si="24"/>
        <v>4.980945316735618</v>
      </c>
      <c r="C407">
        <f t="shared" si="25"/>
        <v>-3.6602640497132555</v>
      </c>
      <c r="D407">
        <f t="shared" si="26"/>
        <v>16.080000000000002</v>
      </c>
      <c r="E407">
        <f t="shared" si="27"/>
        <v>17.505373958651287</v>
      </c>
    </row>
    <row r="408" spans="1:5" ht="12.75">
      <c r="A408">
        <v>0.403</v>
      </c>
      <c r="B408">
        <f t="shared" si="24"/>
        <v>5.037012760804044</v>
      </c>
      <c r="C408">
        <f t="shared" si="25"/>
        <v>-3.852231617843596</v>
      </c>
      <c r="D408">
        <f t="shared" si="26"/>
        <v>16.12</v>
      </c>
      <c r="E408">
        <f t="shared" si="27"/>
        <v>17.620129650809623</v>
      </c>
    </row>
    <row r="409" spans="1:5" ht="12.75">
      <c r="A409">
        <v>0.404</v>
      </c>
      <c r="B409">
        <f t="shared" si="24"/>
        <v>5.085684647555371</v>
      </c>
      <c r="C409">
        <f t="shared" si="25"/>
        <v>-4.046206237158372</v>
      </c>
      <c r="D409">
        <f t="shared" si="26"/>
        <v>16.160000000000004</v>
      </c>
      <c r="E409">
        <f t="shared" si="27"/>
        <v>17.73566692551314</v>
      </c>
    </row>
    <row r="410" spans="1:5" ht="12.75">
      <c r="A410">
        <v>0.405</v>
      </c>
      <c r="B410">
        <f t="shared" si="24"/>
        <v>5.126889514846202</v>
      </c>
      <c r="C410">
        <f t="shared" si="25"/>
        <v>-4.241903105834883</v>
      </c>
      <c r="D410">
        <f t="shared" si="26"/>
        <v>16.200000000000003</v>
      </c>
      <c r="E410">
        <f t="shared" si="27"/>
        <v>17.851874875708138</v>
      </c>
    </row>
    <row r="411" spans="1:5" ht="12.75">
      <c r="A411">
        <v>0.406</v>
      </c>
      <c r="B411">
        <f t="shared" si="24"/>
        <v>5.1605668639301046</v>
      </c>
      <c r="C411">
        <f t="shared" si="25"/>
        <v>-4.439034893370338</v>
      </c>
      <c r="D411">
        <f t="shared" si="26"/>
        <v>16.240000000000002</v>
      </c>
      <c r="E411">
        <f t="shared" si="27"/>
        <v>17.968641609626538</v>
      </c>
    </row>
    <row r="412" spans="1:5" ht="12.75">
      <c r="A412">
        <v>0.407</v>
      </c>
      <c r="B412">
        <f t="shared" si="24"/>
        <v>5.186667248284453</v>
      </c>
      <c r="C412">
        <f t="shared" si="25"/>
        <v>-4.6373121624527975</v>
      </c>
      <c r="D412">
        <f t="shared" si="26"/>
        <v>16.28</v>
      </c>
      <c r="E412">
        <f t="shared" si="27"/>
        <v>18.085854415070113</v>
      </c>
    </row>
    <row r="413" spans="1:5" ht="12.75">
      <c r="A413">
        <v>0.408</v>
      </c>
      <c r="B413">
        <f t="shared" si="24"/>
        <v>5.20515234620993</v>
      </c>
      <c r="C413">
        <f t="shared" si="25"/>
        <v>-4.83644379392537</v>
      </c>
      <c r="D413">
        <f t="shared" si="26"/>
        <v>16.32</v>
      </c>
      <c r="E413">
        <f t="shared" si="27"/>
        <v>18.20339992489938</v>
      </c>
    </row>
    <row r="414" spans="1:5" ht="12.75">
      <c r="A414">
        <v>0.409</v>
      </c>
      <c r="B414">
        <f t="shared" si="24"/>
        <v>5.215995017096075</v>
      </c>
      <c r="C414">
        <f t="shared" si="25"/>
        <v>-5.036137414219813</v>
      </c>
      <c r="D414">
        <f t="shared" si="26"/>
        <v>16.36</v>
      </c>
      <c r="E414">
        <f t="shared" si="27"/>
        <v>18.321164283484052</v>
      </c>
    </row>
    <row r="415" spans="1:5" ht="12.75">
      <c r="A415">
        <v>0.41</v>
      </c>
      <c r="B415">
        <f t="shared" si="24"/>
        <v>5.219179341270293</v>
      </c>
      <c r="C415">
        <f t="shared" si="25"/>
        <v>-5.236099824631871</v>
      </c>
      <c r="D415">
        <f t="shared" si="26"/>
        <v>16.400000000000002</v>
      </c>
      <c r="E415">
        <f t="shared" si="27"/>
        <v>18.43903331387076</v>
      </c>
    </row>
    <row r="416" spans="1:5" ht="12.75">
      <c r="A416">
        <v>0.411</v>
      </c>
      <c r="B416">
        <f t="shared" si="24"/>
        <v>5.2147006433717955</v>
      </c>
      <c r="C416">
        <f t="shared" si="25"/>
        <v>-5.436037431808151</v>
      </c>
      <c r="D416">
        <f t="shared" si="26"/>
        <v>16.439999999999998</v>
      </c>
      <c r="E416">
        <f t="shared" si="27"/>
        <v>18.5568926854225</v>
      </c>
    </row>
    <row r="417" spans="1:5" ht="12.75">
      <c r="A417">
        <v>0.412</v>
      </c>
      <c r="B417">
        <f t="shared" si="24"/>
        <v>5.202565499216169</v>
      </c>
      <c r="C417">
        <f t="shared" si="25"/>
        <v>-5.635656678812464</v>
      </c>
      <c r="D417">
        <f t="shared" si="26"/>
        <v>16.48</v>
      </c>
      <c r="E417">
        <f t="shared" si="27"/>
        <v>18.674628081683824</v>
      </c>
    </row>
    <row r="418" spans="1:5" ht="12.75">
      <c r="A418">
        <v>0.413</v>
      </c>
      <c r="B418">
        <f t="shared" si="24"/>
        <v>5.182791726140476</v>
      </c>
      <c r="C418">
        <f t="shared" si="25"/>
        <v>-5.834664476138593</v>
      </c>
      <c r="D418">
        <f t="shared" si="26"/>
        <v>16.520000000000003</v>
      </c>
      <c r="E418">
        <f t="shared" si="27"/>
        <v>18.792125368225065</v>
      </c>
    </row>
    <row r="419" spans="1:5" ht="12.75">
      <c r="A419">
        <v>0.414</v>
      </c>
      <c r="B419">
        <f t="shared" si="24"/>
        <v>5.155408356843085</v>
      </c>
      <c r="C419">
        <f t="shared" si="25"/>
        <v>-6.032768632036861</v>
      </c>
      <c r="D419">
        <f t="shared" si="26"/>
        <v>16.56</v>
      </c>
      <c r="E419">
        <f t="shared" si="27"/>
        <v>18.909270760219417</v>
      </c>
    </row>
    <row r="420" spans="1:5" ht="12.75">
      <c r="A420">
        <v>0.415</v>
      </c>
      <c r="B420">
        <f t="shared" si="24"/>
        <v>5.120455596756618</v>
      </c>
      <c r="C420">
        <f t="shared" si="25"/>
        <v>-6.229678281522569</v>
      </c>
      <c r="D420">
        <f t="shared" si="26"/>
        <v>16.6</v>
      </c>
      <c r="E420">
        <f t="shared" si="27"/>
        <v>19.025950989506722</v>
      </c>
    </row>
    <row r="421" spans="1:5" ht="12.75">
      <c r="A421">
        <v>0.416</v>
      </c>
      <c r="B421">
        <f t="shared" si="24"/>
        <v>5.077984765016619</v>
      </c>
      <c r="C421">
        <f t="shared" si="25"/>
        <v>-6.425104313436332</v>
      </c>
      <c r="D421">
        <f t="shared" si="26"/>
        <v>16.64</v>
      </c>
      <c r="E421">
        <f t="shared" si="27"/>
        <v>19.14205347089854</v>
      </c>
    </row>
    <row r="422" spans="1:5" ht="12.75">
      <c r="A422">
        <v>0.417</v>
      </c>
      <c r="B422">
        <f t="shared" si="24"/>
        <v>5.028058219112609</v>
      </c>
      <c r="C422">
        <f t="shared" si="25"/>
        <v>-6.618759794929467</v>
      </c>
      <c r="D422">
        <f t="shared" si="26"/>
        <v>16.68</v>
      </c>
      <c r="E422">
        <f t="shared" si="27"/>
        <v>19.257466467480576</v>
      </c>
    </row>
    <row r="423" spans="1:5" ht="12.75">
      <c r="A423">
        <v>0.418</v>
      </c>
      <c r="B423">
        <f t="shared" si="24"/>
        <v>4.970749263332145</v>
      </c>
      <c r="C423">
        <f t="shared" si="25"/>
        <v>-6.810360392751089</v>
      </c>
      <c r="D423">
        <f t="shared" si="26"/>
        <v>16.720000000000002</v>
      </c>
      <c r="E423">
        <f t="shared" si="27"/>
        <v>19.37207925466962</v>
      </c>
    </row>
    <row r="424" spans="1:5" ht="12.75">
      <c r="A424">
        <v>0.419</v>
      </c>
      <c r="B424">
        <f t="shared" si="24"/>
        <v>4.906142041132358</v>
      </c>
      <c r="C424">
        <f t="shared" si="25"/>
        <v>-6.999624790718245</v>
      </c>
      <c r="D424">
        <f t="shared" si="26"/>
        <v>16.76</v>
      </c>
      <c r="E424">
        <f t="shared" si="27"/>
        <v>19.485782282784037</v>
      </c>
    </row>
    <row r="425" spans="1:5" ht="12.75">
      <c r="A425">
        <v>0.42</v>
      </c>
      <c r="B425">
        <f t="shared" si="24"/>
        <v>4.834331411596904</v>
      </c>
      <c r="C425">
        <f t="shared" si="25"/>
        <v>-7.186275102756464</v>
      </c>
      <c r="D425">
        <f t="shared" si="26"/>
        <v>16.8</v>
      </c>
      <c r="E425">
        <f t="shared" si="27"/>
        <v>19.59846733788935</v>
      </c>
    </row>
    <row r="426" spans="1:5" ht="12.75">
      <c r="A426">
        <v>0.421</v>
      </c>
      <c r="B426">
        <f t="shared" si="24"/>
        <v>4.755422810159817</v>
      </c>
      <c r="C426">
        <f t="shared" si="25"/>
        <v>-7.370037280903909</v>
      </c>
      <c r="D426">
        <f t="shared" si="26"/>
        <v>16.84</v>
      </c>
      <c r="E426">
        <f t="shared" si="27"/>
        <v>19.710027700682556</v>
      </c>
    </row>
    <row r="427" spans="1:5" ht="12.75">
      <c r="A427">
        <v>0.422</v>
      </c>
      <c r="B427">
        <f t="shared" si="24"/>
        <v>4.669532093800723</v>
      </c>
      <c r="C427">
        <f t="shared" si="25"/>
        <v>-7.550641517680249</v>
      </c>
      <c r="D427">
        <f t="shared" si="26"/>
        <v>16.88</v>
      </c>
      <c r="E427">
        <f t="shared" si="27"/>
        <v>19.820358303181916</v>
      </c>
    </row>
    <row r="428" spans="1:5" ht="12.75">
      <c r="A428">
        <v>0.423</v>
      </c>
      <c r="B428">
        <f t="shared" si="24"/>
        <v>4.5767853709386355</v>
      </c>
      <c r="C428">
        <f t="shared" si="25"/>
        <v>-7.727822642229638</v>
      </c>
      <c r="D428">
        <f t="shared" si="26"/>
        <v>16.92</v>
      </c>
      <c r="E428">
        <f t="shared" si="27"/>
        <v>19.929355882992322</v>
      </c>
    </row>
    <row r="429" spans="1:5" ht="12.75">
      <c r="A429">
        <v>0.424</v>
      </c>
      <c r="B429">
        <f t="shared" si="24"/>
        <v>4.4773188162742</v>
      </c>
      <c r="C429">
        <f t="shared" si="25"/>
        <v>-7.901320509655832</v>
      </c>
      <c r="D429">
        <f t="shared" si="26"/>
        <v>16.96</v>
      </c>
      <c r="E429">
        <f t="shared" si="27"/>
        <v>20.036919134919515</v>
      </c>
    </row>
    <row r="430" spans="1:5" ht="12.75">
      <c r="A430">
        <v>0.425</v>
      </c>
      <c r="B430">
        <f t="shared" si="24"/>
        <v>4.371278470852213</v>
      </c>
      <c r="C430">
        <f t="shared" si="25"/>
        <v>-8.070880382977997</v>
      </c>
      <c r="D430">
        <f t="shared" si="26"/>
        <v>17</v>
      </c>
      <c r="E430">
        <f t="shared" si="27"/>
        <v>20.1429488597107</v>
      </c>
    </row>
    <row r="431" spans="1:5" ht="12.75">
      <c r="A431">
        <v>0.426</v>
      </c>
      <c r="B431">
        <f t="shared" si="24"/>
        <v>4.258820027637871</v>
      </c>
      <c r="C431">
        <f t="shared" si="25"/>
        <v>-8.236253307146523</v>
      </c>
      <c r="D431">
        <f t="shared" si="26"/>
        <v>17.04</v>
      </c>
      <c r="E431">
        <f t="shared" si="27"/>
        <v>20.24734810970314</v>
      </c>
    </row>
    <row r="432" spans="1:5" ht="12.75">
      <c r="A432">
        <v>0.427</v>
      </c>
      <c r="B432">
        <f t="shared" si="24"/>
        <v>4.140108602921723</v>
      </c>
      <c r="C432">
        <f t="shared" si="25"/>
        <v>-8.397196474569414</v>
      </c>
      <c r="D432">
        <f t="shared" si="26"/>
        <v>17.080000000000002</v>
      </c>
      <c r="E432">
        <f t="shared" si="27"/>
        <v>20.35002233116687</v>
      </c>
    </row>
    <row r="433" spans="1:5" ht="12.75">
      <c r="A433">
        <v>0.428</v>
      </c>
      <c r="B433">
        <f t="shared" si="24"/>
        <v>4.015318493888924</v>
      </c>
      <c r="C433">
        <f t="shared" si="25"/>
        <v>-8.55347358161272</v>
      </c>
      <c r="D433">
        <f t="shared" si="26"/>
        <v>17.12</v>
      </c>
      <c r="E433">
        <f t="shared" si="27"/>
        <v>20.450879503132462</v>
      </c>
    </row>
    <row r="434" spans="1:5" ht="12.75">
      <c r="A434">
        <v>0.429</v>
      </c>
      <c r="B434">
        <f t="shared" si="24"/>
        <v>3.884632922708592</v>
      </c>
      <c r="C434">
        <f t="shared" si="25"/>
        <v>-8.704855175551723</v>
      </c>
      <c r="D434">
        <f t="shared" si="26"/>
        <v>17.16</v>
      </c>
      <c r="E434">
        <f t="shared" si="27"/>
        <v>20.54983027250023</v>
      </c>
    </row>
    <row r="435" spans="1:5" ht="12.75">
      <c r="A435">
        <v>0.43</v>
      </c>
      <c r="B435">
        <f t="shared" si="24"/>
        <v>3.748243767519221</v>
      </c>
      <c r="C435">
        <f t="shared" si="25"/>
        <v>-8.851118991463178</v>
      </c>
      <c r="D435">
        <f t="shared" si="26"/>
        <v>17.200000000000003</v>
      </c>
      <c r="E435">
        <f t="shared" si="27"/>
        <v>20.64678808523221</v>
      </c>
    </row>
    <row r="436" spans="1:5" ht="12.75">
      <c r="A436">
        <v>0.431</v>
      </c>
      <c r="B436">
        <f t="shared" si="24"/>
        <v>3.606351280705044</v>
      </c>
      <c r="C436">
        <f t="shared" si="25"/>
        <v>-8.99205027856413</v>
      </c>
      <c r="D436">
        <f t="shared" si="26"/>
        <v>17.24</v>
      </c>
      <c r="E436">
        <f t="shared" si="27"/>
        <v>20.741669313434482</v>
      </c>
    </row>
    <row r="437" spans="1:5" ht="12.75">
      <c r="A437">
        <v>0.432</v>
      </c>
      <c r="B437">
        <f t="shared" si="24"/>
        <v>3.4591637948768494</v>
      </c>
      <c r="C437">
        <f t="shared" si="25"/>
        <v>-9.127442115518278</v>
      </c>
      <c r="D437">
        <f t="shared" si="26"/>
        <v>17.28</v>
      </c>
      <c r="E437">
        <f t="shared" si="27"/>
        <v>20.83439337814329</v>
      </c>
    </row>
    <row r="438" spans="1:5" ht="12.75">
      <c r="A438">
        <v>0.433</v>
      </c>
      <c r="B438">
        <f t="shared" si="24"/>
        <v>3.3068974169891807</v>
      </c>
      <c r="C438">
        <f t="shared" si="25"/>
        <v>-9.257095714246658</v>
      </c>
      <c r="D438">
        <f t="shared" si="26"/>
        <v>17.32</v>
      </c>
      <c r="E438">
        <f t="shared" si="27"/>
        <v>20.924882867634448</v>
      </c>
    </row>
    <row r="439" spans="1:5" ht="12.75">
      <c r="A439">
        <v>0.434</v>
      </c>
      <c r="B439">
        <f t="shared" si="24"/>
        <v>3.149775711042916</v>
      </c>
      <c r="C439">
        <f t="shared" si="25"/>
        <v>-9.380820711796781</v>
      </c>
      <c r="D439">
        <f t="shared" si="26"/>
        <v>17.36</v>
      </c>
      <c r="E439">
        <f t="shared" si="27"/>
        <v>21.013063651082557</v>
      </c>
    </row>
    <row r="440" spans="1:5" ht="12.75">
      <c r="A440">
        <v>0.435</v>
      </c>
      <c r="B440">
        <f t="shared" si="24"/>
        <v>2.9880293698389653</v>
      </c>
      <c r="C440">
        <f t="shared" si="25"/>
        <v>-9.498435449841713</v>
      </c>
      <c r="D440">
        <f t="shared" si="26"/>
        <v>17.400000000000002</v>
      </c>
      <c r="E440">
        <f t="shared" si="27"/>
        <v>21.098864987403083</v>
      </c>
    </row>
    <row r="441" spans="1:5" ht="12.75">
      <c r="A441">
        <v>0.436</v>
      </c>
      <c r="B441">
        <f t="shared" si="24"/>
        <v>2.8218958762652893</v>
      </c>
      <c r="C441">
        <f t="shared" si="25"/>
        <v>-9.609767241398554</v>
      </c>
      <c r="D441">
        <f t="shared" si="26"/>
        <v>17.44</v>
      </c>
      <c r="E441">
        <f t="shared" si="27"/>
        <v>21.182219629117398</v>
      </c>
    </row>
    <row r="442" spans="1:5" ht="12.75">
      <c r="A442">
        <v>0.437</v>
      </c>
      <c r="B442">
        <f t="shared" si="24"/>
        <v>2.6516191546144237</v>
      </c>
      <c r="C442">
        <f t="shared" si="25"/>
        <v>-9.71465262437481</v>
      </c>
      <c r="D442">
        <f t="shared" si="26"/>
        <v>17.48</v>
      </c>
      <c r="E442">
        <f t="shared" si="27"/>
        <v>21.26306392108842</v>
      </c>
    </row>
    <row r="443" spans="1:5" ht="12.75">
      <c r="A443">
        <v>0.438</v>
      </c>
      <c r="B443">
        <f t="shared" si="24"/>
        <v>2.477449212443302</v>
      </c>
      <c r="C443">
        <f t="shared" si="25"/>
        <v>-9.812937601570507</v>
      </c>
      <c r="D443">
        <f t="shared" si="26"/>
        <v>17.520000000000003</v>
      </c>
      <c r="E443">
        <f t="shared" si="27"/>
        <v>21.341337893981816</v>
      </c>
    </row>
    <row r="444" spans="1:5" ht="12.75">
      <c r="A444">
        <v>0.439</v>
      </c>
      <c r="B444">
        <f t="shared" si="24"/>
        <v>2.2996417735015933</v>
      </c>
      <c r="C444">
        <f t="shared" si="25"/>
        <v>-9.904477866783367</v>
      </c>
      <c r="D444">
        <f t="shared" si="26"/>
        <v>17.560000000000002</v>
      </c>
      <c r="E444">
        <f t="shared" si="27"/>
        <v>21.4169853523155</v>
      </c>
    </row>
    <row r="445" spans="1:5" ht="12.75">
      <c r="A445">
        <v>0.44</v>
      </c>
      <c r="B445">
        <f t="shared" si="24"/>
        <v>2.118457902267121</v>
      </c>
      <c r="C445">
        <f t="shared" si="25"/>
        <v>-9.989139016685389</v>
      </c>
      <c r="D445">
        <f t="shared" si="26"/>
        <v>17.6</v>
      </c>
      <c r="E445">
        <f t="shared" si="27"/>
        <v>21.48995395696829</v>
      </c>
    </row>
    <row r="446" spans="1:5" ht="12.75">
      <c r="A446">
        <v>0.441</v>
      </c>
      <c r="B446">
        <f t="shared" si="24"/>
        <v>1.9341636206398065</v>
      </c>
      <c r="C446">
        <f t="shared" si="25"/>
        <v>-10.066796748159566</v>
      </c>
      <c r="D446">
        <f t="shared" si="26"/>
        <v>17.64</v>
      </c>
      <c r="E446">
        <f t="shared" si="27"/>
        <v>21.56019530202641</v>
      </c>
    </row>
    <row r="447" spans="1:5" ht="12.75">
      <c r="A447">
        <v>0.442</v>
      </c>
      <c r="B447">
        <f t="shared" si="24"/>
        <v>1.7470295173569894</v>
      </c>
      <c r="C447">
        <f t="shared" si="25"/>
        <v>-10.137337040807003</v>
      </c>
      <c r="D447">
        <f t="shared" si="26"/>
        <v>17.68</v>
      </c>
      <c r="E447">
        <f t="shared" si="27"/>
        <v>21.627664985855144</v>
      </c>
    </row>
    <row r="448" spans="1:5" ht="12.75">
      <c r="A448">
        <v>0.443</v>
      </c>
      <c r="B448">
        <f t="shared" si="24"/>
        <v>1.5573303507035308</v>
      </c>
      <c r="C448">
        <f t="shared" si="25"/>
        <v>-10.200656324356537</v>
      </c>
      <c r="D448">
        <f t="shared" si="26"/>
        <v>17.720000000000002</v>
      </c>
      <c r="E448">
        <f t="shared" si="27"/>
        <v>21.692322676291177</v>
      </c>
    </row>
    <row r="449" spans="1:5" ht="12.75">
      <c r="A449">
        <v>0.444</v>
      </c>
      <c r="B449">
        <f t="shared" si="24"/>
        <v>1.3653446450998619</v>
      </c>
      <c r="C449">
        <f t="shared" si="25"/>
        <v>-10.256661630731058</v>
      </c>
      <c r="D449">
        <f t="shared" si="26"/>
        <v>17.76</v>
      </c>
      <c r="E449">
        <f t="shared" si="27"/>
        <v>21.75413216986003</v>
      </c>
    </row>
    <row r="450" spans="1:5" ht="12.75">
      <c r="A450">
        <v>0.445</v>
      </c>
      <c r="B450">
        <f t="shared" si="24"/>
        <v>1.1713542821605798</v>
      </c>
      <c r="C450">
        <f t="shared" si="25"/>
        <v>-10.305270730547202</v>
      </c>
      <c r="D450">
        <f t="shared" si="26"/>
        <v>17.8</v>
      </c>
      <c r="E450">
        <f t="shared" si="27"/>
        <v>21.81306144493155</v>
      </c>
    </row>
    <row r="451" spans="1:5" ht="12.75">
      <c r="A451">
        <v>0.446</v>
      </c>
      <c r="B451">
        <f t="shared" si="24"/>
        <v>0.975644086823876</v>
      </c>
      <c r="C451">
        <f t="shared" si="25"/>
        <v>-10.346412253848024</v>
      </c>
      <c r="D451">
        <f t="shared" si="26"/>
        <v>17.84</v>
      </c>
      <c r="E451">
        <f t="shared" si="27"/>
        <v>21.869082708735405</v>
      </c>
    </row>
    <row r="452" spans="1:5" ht="12.75">
      <c r="A452">
        <v>0.447</v>
      </c>
      <c r="B452">
        <f t="shared" si="24"/>
        <v>0.7785014091592849</v>
      </c>
      <c r="C452">
        <f t="shared" si="25"/>
        <v>-10.380025794891448</v>
      </c>
      <c r="D452">
        <f t="shared" si="26"/>
        <v>17.880000000000003</v>
      </c>
      <c r="E452">
        <f t="shared" si="27"/>
        <v>21.922172438167664</v>
      </c>
    </row>
    <row r="453" spans="1:5" ht="12.75">
      <c r="A453">
        <v>0.448</v>
      </c>
      <c r="B453">
        <f t="shared" si="24"/>
        <v>0.58021570246809</v>
      </c>
      <c r="C453">
        <f t="shared" si="25"/>
        <v>-10.406062000840542</v>
      </c>
      <c r="D453">
        <f t="shared" si="26"/>
        <v>17.92</v>
      </c>
      <c r="E453">
        <f t="shared" si="27"/>
        <v>21.972311414328367</v>
      </c>
    </row>
    <row r="454" spans="1:5" ht="12.75">
      <c r="A454">
        <v>0.449</v>
      </c>
      <c r="B454">
        <f aca="true" t="shared" si="28" ref="B454:B517">(vyo-vt*COS(omega*t*to+fi))/omega</f>
        <v>0.3810780982956772</v>
      </c>
      <c r="C454">
        <f aca="true" t="shared" si="29" ref="C454:C517">(-vxo+vt*SIN(omega*t*to+fi))/omega</f>
        <v>-10.424482644225456</v>
      </c>
      <c r="D454">
        <f aca="true" t="shared" si="30" ref="D454:D517">vzo*t*to</f>
        <v>17.96</v>
      </c>
      <c r="E454">
        <f aca="true" t="shared" si="31" ref="E454:E517">z-y*SIN(alfa)</f>
        <v>22.019484750739576</v>
      </c>
    </row>
    <row r="455" spans="1:5" ht="12.75">
      <c r="A455">
        <v>0.45</v>
      </c>
      <c r="B455">
        <f t="shared" si="28"/>
        <v>0.18138097897965227</v>
      </c>
      <c r="C455">
        <f t="shared" si="29"/>
        <v>-10.435260679070648</v>
      </c>
      <c r="D455">
        <f t="shared" si="30"/>
        <v>18.000000000000004</v>
      </c>
      <c r="E455">
        <f t="shared" si="31"/>
        <v>22.063681915202338</v>
      </c>
    </row>
    <row r="456" spans="1:5" ht="12.75">
      <c r="A456">
        <v>0.451</v>
      </c>
      <c r="B456">
        <f t="shared" si="28"/>
        <v>-0.018582451638342528</v>
      </c>
      <c r="C456">
        <f t="shared" si="29"/>
        <v>-10.438380280604914</v>
      </c>
      <c r="D456">
        <f t="shared" si="30"/>
        <v>18.04</v>
      </c>
      <c r="E456">
        <f t="shared" si="31"/>
        <v>22.104896745260472</v>
      </c>
    </row>
    <row r="457" spans="1:5" ht="12.75">
      <c r="A457">
        <v>0.452</v>
      </c>
      <c r="B457">
        <f t="shared" si="28"/>
        <v>-0.2185185987069792</v>
      </c>
      <c r="C457">
        <f t="shared" si="29"/>
        <v>-10.433836868496014</v>
      </c>
      <c r="D457">
        <f t="shared" si="30"/>
        <v>18.080000000000002</v>
      </c>
      <c r="E457">
        <f t="shared" si="31"/>
        <v>22.1431274572486</v>
      </c>
    </row>
    <row r="458" spans="1:5" ht="12.75">
      <c r="A458">
        <v>0.453</v>
      </c>
      <c r="B458">
        <f t="shared" si="28"/>
        <v>-0.41813390743385803</v>
      </c>
      <c r="C458">
        <f t="shared" si="29"/>
        <v>-10.421637113575704</v>
      </c>
      <c r="D458">
        <f t="shared" si="30"/>
        <v>18.120000000000005</v>
      </c>
      <c r="E458">
        <f t="shared" si="31"/>
        <v>22.178376648910966</v>
      </c>
    </row>
    <row r="459" spans="1:5" ht="12.75">
      <c r="A459">
        <v>0.454</v>
      </c>
      <c r="B459">
        <f t="shared" si="28"/>
        <v>-0.6171352940951387</v>
      </c>
      <c r="C459">
        <f t="shared" si="29"/>
        <v>-10.401798928045325</v>
      </c>
      <c r="D459">
        <f t="shared" si="30"/>
        <v>18.16</v>
      </c>
      <c r="E459">
        <f t="shared" si="31"/>
        <v>22.210651295587308</v>
      </c>
    </row>
    <row r="460" spans="1:5" ht="12.75">
      <c r="A460">
        <v>0.455</v>
      </c>
      <c r="B460">
        <f t="shared" si="28"/>
        <v>-0.8152305763535291</v>
      </c>
      <c r="C460">
        <f t="shared" si="29"/>
        <v>-10.37435143917637</v>
      </c>
      <c r="D460">
        <f t="shared" si="30"/>
        <v>18.200000000000003</v>
      </c>
      <c r="E460">
        <f t="shared" si="31"/>
        <v>22.23996273997143</v>
      </c>
    </row>
    <row r="461" spans="1:5" ht="12.75">
      <c r="A461">
        <v>0.456</v>
      </c>
      <c r="B461">
        <f t="shared" si="28"/>
        <v>-1.0121289022529858</v>
      </c>
      <c r="C461">
        <f t="shared" si="29"/>
        <v>-10.339334946544554</v>
      </c>
      <c r="D461">
        <f t="shared" si="30"/>
        <v>18.240000000000002</v>
      </c>
      <c r="E461">
        <f t="shared" si="31"/>
        <v>22.266326675457282</v>
      </c>
    </row>
    <row r="462" spans="1:5" ht="12.75">
      <c r="A462">
        <v>0.457</v>
      </c>
      <c r="B462">
        <f t="shared" si="28"/>
        <v>-1.2075411772599256</v>
      </c>
      <c r="C462">
        <f t="shared" si="29"/>
        <v>-10.29680086286026</v>
      </c>
      <c r="D462">
        <f t="shared" si="30"/>
        <v>18.28</v>
      </c>
      <c r="E462">
        <f t="shared" si="31"/>
        <v>22.289763123097327</v>
      </c>
    </row>
    <row r="463" spans="1:5" ht="12.75">
      <c r="A463">
        <v>0.458</v>
      </c>
      <c r="B463">
        <f t="shared" si="28"/>
        <v>-1.4011804887241146</v>
      </c>
      <c r="C463">
        <f t="shared" si="29"/>
        <v>-10.246811638482225</v>
      </c>
      <c r="D463">
        <f t="shared" si="30"/>
        <v>18.320000000000004</v>
      </c>
      <c r="E463">
        <f t="shared" si="31"/>
        <v>22.31029640220674</v>
      </c>
    </row>
    <row r="464" spans="1:5" ht="12.75">
      <c r="A464">
        <v>0.459</v>
      </c>
      <c r="B464">
        <f t="shared" si="28"/>
        <v>-1.592762527136189</v>
      </c>
      <c r="C464">
        <f t="shared" si="29"/>
        <v>-10.189440669725219</v>
      </c>
      <c r="D464">
        <f t="shared" si="30"/>
        <v>18.360000000000003</v>
      </c>
      <c r="E464">
        <f t="shared" si="31"/>
        <v>22.327955094656744</v>
      </c>
    </row>
    <row r="465" spans="1:5" ht="12.75">
      <c r="A465">
        <v>0.46</v>
      </c>
      <c r="B465">
        <f t="shared" si="28"/>
        <v>-1.7820060035629655</v>
      </c>
      <c r="C465">
        <f t="shared" si="29"/>
        <v>-10.12477219109646</v>
      </c>
      <c r="D465">
        <f t="shared" si="30"/>
        <v>18.400000000000002</v>
      </c>
      <c r="E465">
        <f t="shared" si="31"/>
        <v>22.34277200290951</v>
      </c>
    </row>
    <row r="466" spans="1:5" ht="12.75">
      <c r="A466">
        <v>0.461</v>
      </c>
      <c r="B466">
        <f t="shared" si="28"/>
        <v>-1.9686330626478192</v>
      </c>
      <c r="C466">
        <f t="shared" si="29"/>
        <v>-10.052901151618926</v>
      </c>
      <c r="D466">
        <f t="shared" si="30"/>
        <v>18.44</v>
      </c>
      <c r="E466">
        <f t="shared" si="31"/>
        <v>22.35478410185617</v>
      </c>
    </row>
    <row r="467" spans="1:5" ht="12.75">
      <c r="A467">
        <v>0.462</v>
      </c>
      <c r="B467">
        <f t="shared" si="28"/>
        <v>-2.152369690569893</v>
      </c>
      <c r="C467">
        <f t="shared" si="29"/>
        <v>-9.97393307542311</v>
      </c>
      <c r="D467">
        <f t="shared" si="30"/>
        <v>18.48</v>
      </c>
      <c r="E467">
        <f t="shared" si="31"/>
        <v>22.36403248452869</v>
      </c>
    </row>
    <row r="468" spans="1:5" ht="12.75">
      <c r="A468">
        <v>0.463</v>
      </c>
      <c r="B468">
        <f t="shared" si="28"/>
        <v>-2.3329461173628414</v>
      </c>
      <c r="C468">
        <f t="shared" si="29"/>
        <v>-9.887983906811998</v>
      </c>
      <c r="D468">
        <f t="shared" si="30"/>
        <v>18.520000000000003</v>
      </c>
      <c r="E468">
        <f t="shared" si="31"/>
        <v>22.370562301765347</v>
      </c>
    </row>
    <row r="469" spans="1:5" ht="12.75">
      <c r="A469">
        <v>0.464</v>
      </c>
      <c r="B469">
        <f t="shared" si="28"/>
        <v>-2.5100972130025703</v>
      </c>
      <c r="C469">
        <f t="shared" si="29"/>
        <v>-9.79517984002672</v>
      </c>
      <c r="D469">
        <f t="shared" si="30"/>
        <v>18.560000000000002</v>
      </c>
      <c r="E469">
        <f t="shared" si="31"/>
        <v>22.37442269591832</v>
      </c>
    </row>
    <row r="470" spans="1:5" ht="12.75">
      <c r="A470">
        <v>0.465</v>
      </c>
      <c r="B470">
        <f t="shared" si="28"/>
        <v>-2.6835628766825814</v>
      </c>
      <c r="C470">
        <f t="shared" si="29"/>
        <v>-9.695657133962708</v>
      </c>
      <c r="D470">
        <f t="shared" si="30"/>
        <v>18.6</v>
      </c>
      <c r="E470">
        <f t="shared" si="31"/>
        <v>22.3756667287008</v>
      </c>
    </row>
    <row r="471" spans="1:5" ht="12.75">
      <c r="A471">
        <v>0.466</v>
      </c>
      <c r="B471">
        <f t="shared" si="28"/>
        <v>-2.853088418704958</v>
      </c>
      <c r="C471">
        <f t="shared" si="29"/>
        <v>-9.589561912108648</v>
      </c>
      <c r="D471">
        <f t="shared" si="30"/>
        <v>18.64</v>
      </c>
      <c r="E471">
        <f t="shared" si="31"/>
        <v>22.374351303279525</v>
      </c>
    </row>
    <row r="472" spans="1:5" ht="12.75">
      <c r="A472">
        <v>0.467</v>
      </c>
      <c r="B472">
        <f t="shared" si="28"/>
        <v>-3.018424934426771</v>
      </c>
      <c r="C472">
        <f t="shared" si="29"/>
        <v>-9.477049948001655</v>
      </c>
      <c r="D472">
        <f t="shared" si="30"/>
        <v>18.680000000000003</v>
      </c>
      <c r="E472">
        <f t="shared" si="31"/>
        <v>22.37053708072709</v>
      </c>
    </row>
    <row r="473" spans="1:5" ht="12.75">
      <c r="A473">
        <v>0.468</v>
      </c>
      <c r="B473">
        <f t="shared" si="28"/>
        <v>-3.179329669712459</v>
      </c>
      <c r="C473">
        <f t="shared" si="29"/>
        <v>-9.35828643651394</v>
      </c>
      <c r="D473">
        <f t="shared" si="30"/>
        <v>18.720000000000002</v>
      </c>
      <c r="E473">
        <f t="shared" si="31"/>
        <v>22.364288390956787</v>
      </c>
    </row>
    <row r="474" spans="1:5" ht="12.75">
      <c r="A474">
        <v>0.469</v>
      </c>
      <c r="B474">
        <f t="shared" si="28"/>
        <v>-3.3355663773557658</v>
      </c>
      <c r="C474">
        <f t="shared" si="29"/>
        <v>-9.233445751306691</v>
      </c>
      <c r="D474">
        <f t="shared" si="30"/>
        <v>18.759999999999998</v>
      </c>
      <c r="E474">
        <f t="shared" si="31"/>
        <v>22.355673138270703</v>
      </c>
    </row>
    <row r="475" spans="1:5" ht="12.75">
      <c r="A475">
        <v>0.47</v>
      </c>
      <c r="B475">
        <f t="shared" si="28"/>
        <v>-3.486905663948126</v>
      </c>
      <c r="C475">
        <f t="shared" si="29"/>
        <v>-9.102711188807104</v>
      </c>
      <c r="D475">
        <f t="shared" si="30"/>
        <v>18.8</v>
      </c>
      <c r="E475">
        <f t="shared" si="31"/>
        <v>22.34476270165967</v>
      </c>
    </row>
    <row r="476" spans="1:5" ht="12.75">
      <c r="A476">
        <v>0.471</v>
      </c>
      <c r="B476">
        <f t="shared" si="28"/>
        <v>-3.6331253266837336</v>
      </c>
      <c r="C476">
        <f t="shared" si="29"/>
        <v>-8.966274699084833</v>
      </c>
      <c r="D476">
        <f t="shared" si="30"/>
        <v>18.84</v>
      </c>
      <c r="E476">
        <f t="shared" si="31"/>
        <v>22.33163183000161</v>
      </c>
    </row>
    <row r="477" spans="1:5" ht="12.75">
      <c r="A477">
        <v>0.472</v>
      </c>
      <c r="B477">
        <f t="shared" si="28"/>
        <v>-3.7740106796072146</v>
      </c>
      <c r="C477">
        <f t="shared" si="29"/>
        <v>-8.824336604022692</v>
      </c>
      <c r="D477">
        <f t="shared" si="30"/>
        <v>18.88</v>
      </c>
      <c r="E477">
        <f t="shared" si="31"/>
        <v>22.316358532312062</v>
      </c>
    </row>
    <row r="478" spans="1:5" ht="12.75">
      <c r="A478">
        <v>0.473</v>
      </c>
      <c r="B478">
        <f t="shared" si="28"/>
        <v>-3.9093548688247846</v>
      </c>
      <c r="C478">
        <f t="shared" si="29"/>
        <v>-8.677105303195454</v>
      </c>
      <c r="D478">
        <f t="shared" si="30"/>
        <v>18.92</v>
      </c>
      <c r="E478">
        <f t="shared" si="31"/>
        <v>22.299023963207976</v>
      </c>
    </row>
    <row r="479" spans="1:5" ht="12.75">
      <c r="A479">
        <v>0.474</v>
      </c>
      <c r="B479">
        <f t="shared" si="28"/>
        <v>-4.038959176215927</v>
      </c>
      <c r="C479">
        <f t="shared" si="29"/>
        <v>-8.524796967888706</v>
      </c>
      <c r="D479">
        <f t="shared" si="30"/>
        <v>18.96</v>
      </c>
      <c r="E479">
        <f t="shared" si="31"/>
        <v>22.27971230375303</v>
      </c>
    </row>
    <row r="480" spans="1:5" ht="12.75">
      <c r="A480">
        <v>0.475</v>
      </c>
      <c r="B480">
        <f t="shared" si="28"/>
        <v>-4.162633311199801</v>
      </c>
      <c r="C480">
        <f t="shared" si="29"/>
        <v>-8.367635223707007</v>
      </c>
      <c r="D480">
        <f t="shared" si="30"/>
        <v>19</v>
      </c>
      <c r="E480">
        <f t="shared" si="31"/>
        <v>22.258510637859455</v>
      </c>
    </row>
    <row r="481" spans="1:5" ht="12.75">
      <c r="A481">
        <v>0.476</v>
      </c>
      <c r="B481">
        <f t="shared" si="28"/>
        <v>-4.2801956901280604</v>
      </c>
      <c r="C481">
        <f t="shared" si="29"/>
        <v>-8.205850822237116</v>
      </c>
      <c r="D481">
        <f t="shared" si="30"/>
        <v>19.040000000000003</v>
      </c>
      <c r="E481">
        <f t="shared" si="31"/>
        <v>22.235508824427658</v>
      </c>
    </row>
    <row r="482" spans="1:5" ht="12.75">
      <c r="A482">
        <v>0.477</v>
      </c>
      <c r="B482">
        <f t="shared" si="28"/>
        <v>-4.391473702893698</v>
      </c>
      <c r="C482">
        <f t="shared" si="29"/>
        <v>-8.039681302248699</v>
      </c>
      <c r="D482">
        <f t="shared" si="30"/>
        <v>19.08</v>
      </c>
      <c r="E482">
        <f t="shared" si="31"/>
        <v>22.21079936541154</v>
      </c>
    </row>
    <row r="483" spans="1:5" ht="12.75">
      <c r="A483">
        <v>0.478</v>
      </c>
      <c r="B483">
        <f t="shared" si="28"/>
        <v>-4.496303966364543</v>
      </c>
      <c r="C483">
        <f t="shared" si="29"/>
        <v>-7.869370640929814</v>
      </c>
      <c r="D483">
        <f t="shared" si="30"/>
        <v>19.12</v>
      </c>
      <c r="E483">
        <f t="shared" si="31"/>
        <v>22.184477270003253</v>
      </c>
    </row>
    <row r="484" spans="1:5" ht="12.75">
      <c r="A484">
        <v>0.479</v>
      </c>
      <c r="B484">
        <f t="shared" si="28"/>
        <v>-4.594532564269427</v>
      </c>
      <c r="C484">
        <f t="shared" si="29"/>
        <v>-7.695168895669066</v>
      </c>
      <c r="D484">
        <f t="shared" si="30"/>
        <v>19.16</v>
      </c>
      <c r="E484">
        <f t="shared" si="31"/>
        <v>22.156639915136537</v>
      </c>
    </row>
    <row r="485" spans="1:5" ht="12.75">
      <c r="A485">
        <v>0.48</v>
      </c>
      <c r="B485">
        <f t="shared" si="28"/>
        <v>-4.686015273184553</v>
      </c>
      <c r="C485">
        <f t="shared" si="29"/>
        <v>-7.517331836910793</v>
      </c>
      <c r="D485">
        <f t="shared" si="30"/>
        <v>19.2</v>
      </c>
      <c r="E485">
        <f t="shared" si="31"/>
        <v>22.12738690251384</v>
      </c>
    </row>
    <row r="486" spans="1:5" ht="12.75">
      <c r="A486">
        <v>0.481</v>
      </c>
      <c r="B486">
        <f t="shared" si="28"/>
        <v>-4.77061777428855</v>
      </c>
      <c r="C486">
        <f t="shared" si="29"/>
        <v>-7.3361205726218675</v>
      </c>
      <c r="D486">
        <f t="shared" si="30"/>
        <v>19.240000000000002</v>
      </c>
      <c r="E486">
        <f t="shared" si="31"/>
        <v>22.096819912366797</v>
      </c>
    </row>
    <row r="487" spans="1:5" ht="12.75">
      <c r="A487">
        <v>0.482</v>
      </c>
      <c r="B487">
        <f t="shared" si="28"/>
        <v>-4.848215850575077</v>
      </c>
      <c r="C487">
        <f t="shared" si="29"/>
        <v>-7.151801164921863</v>
      </c>
      <c r="D487">
        <f t="shared" si="30"/>
        <v>19.28</v>
      </c>
      <c r="E487">
        <f t="shared" si="31"/>
        <v>22.065042554164947</v>
      </c>
    </row>
    <row r="488" spans="1:5" ht="12.75">
      <c r="A488">
        <v>0.483</v>
      </c>
      <c r="B488">
        <f t="shared" si="28"/>
        <v>-4.918695569233518</v>
      </c>
      <c r="C488">
        <f t="shared" si="29"/>
        <v>-6.964644239439341</v>
      </c>
      <c r="D488">
        <f t="shared" si="30"/>
        <v>19.32</v>
      </c>
      <c r="E488">
        <f t="shared" si="31"/>
        <v>22.03216021449196</v>
      </c>
    </row>
    <row r="489" spans="1:5" ht="12.75">
      <c r="A489">
        <v>0.484</v>
      </c>
      <c r="B489">
        <f t="shared" si="28"/>
        <v>-4.981953448930046</v>
      </c>
      <c r="C489">
        <f t="shared" si="29"/>
        <v>-6.774924587967644</v>
      </c>
      <c r="D489">
        <f t="shared" si="30"/>
        <v>19.36</v>
      </c>
      <c r="E489">
        <f t="shared" si="31"/>
        <v>21.998279902312476</v>
      </c>
    </row>
    <row r="490" spans="1:5" ht="12.75">
      <c r="A490">
        <v>0.485</v>
      </c>
      <c r="B490">
        <f t="shared" si="28"/>
        <v>-5.037896611743313</v>
      </c>
      <c r="C490">
        <f t="shared" si="29"/>
        <v>-6.582920765003886</v>
      </c>
      <c r="D490">
        <f t="shared" si="30"/>
        <v>19.400000000000002</v>
      </c>
      <c r="E490">
        <f t="shared" si="31"/>
        <v>21.96351009185701</v>
      </c>
    </row>
    <row r="491" spans="1:5" ht="12.75">
      <c r="A491">
        <v>0.486</v>
      </c>
      <c r="B491">
        <f t="shared" si="28"/>
        <v>-5.086442919531767</v>
      </c>
      <c r="C491">
        <f t="shared" si="29"/>
        <v>-6.388914678763398</v>
      </c>
      <c r="D491">
        <f t="shared" si="30"/>
        <v>19.44</v>
      </c>
      <c r="E491">
        <f t="shared" si="31"/>
        <v>21.927960563355448</v>
      </c>
    </row>
    <row r="492" spans="1:5" ht="12.75">
      <c r="A492">
        <v>0.487</v>
      </c>
      <c r="B492">
        <f t="shared" si="28"/>
        <v>-5.127521094532417</v>
      </c>
      <c r="C492">
        <f t="shared" si="29"/>
        <v>-6.1931911772699415</v>
      </c>
      <c r="D492">
        <f t="shared" si="30"/>
        <v>19.48</v>
      </c>
      <c r="E492">
        <f t="shared" si="31"/>
        <v>21.89174224185302</v>
      </c>
    </row>
    <row r="493" spans="1:5" ht="12.75">
      <c r="A493">
        <v>0.488</v>
      </c>
      <c r="B493">
        <f t="shared" si="28"/>
        <v>-5.161070824013866</v>
      </c>
      <c r="C493">
        <f t="shared" si="29"/>
        <v>-5.996037630129719</v>
      </c>
      <c r="D493">
        <f t="shared" si="30"/>
        <v>19.52</v>
      </c>
      <c r="E493">
        <f t="shared" si="31"/>
        <v>21.854967034345403</v>
      </c>
    </row>
    <row r="494" spans="1:5" ht="12.75">
      <c r="A494">
        <v>0.489</v>
      </c>
      <c r="B494">
        <f t="shared" si="28"/>
        <v>-5.187042848830034</v>
      </c>
      <c r="C494">
        <f t="shared" si="29"/>
        <v>-5.797743506603098</v>
      </c>
      <c r="D494">
        <f t="shared" si="30"/>
        <v>19.56</v>
      </c>
      <c r="E494">
        <f t="shared" si="31"/>
        <v>21.81774766547212</v>
      </c>
    </row>
    <row r="495" spans="1:5" ht="12.75">
      <c r="A495">
        <v>0.49</v>
      </c>
      <c r="B495">
        <f t="shared" si="28"/>
        <v>-5.205399035744564</v>
      </c>
      <c r="C495">
        <f t="shared" si="29"/>
        <v>-5.598599950593364</v>
      </c>
      <c r="D495">
        <f t="shared" si="30"/>
        <v>19.6</v>
      </c>
      <c r="E495">
        <f t="shared" si="31"/>
        <v>21.780197512009362</v>
      </c>
    </row>
    <row r="496" spans="1:5" ht="12.75">
      <c r="A496">
        <v>0.491</v>
      </c>
      <c r="B496">
        <f t="shared" si="28"/>
        <v>-5.216112433419648</v>
      </c>
      <c r="C496">
        <f t="shared" si="29"/>
        <v>-5.398899353176867</v>
      </c>
      <c r="D496">
        <f t="shared" si="30"/>
        <v>19.64</v>
      </c>
      <c r="E496">
        <f t="shared" si="31"/>
        <v>21.74243043640538</v>
      </c>
    </row>
    <row r="497" spans="1:5" ht="12.75">
      <c r="A497">
        <v>0.492</v>
      </c>
      <c r="B497">
        <f t="shared" si="28"/>
        <v>-5.219167311987142</v>
      </c>
      <c r="C497">
        <f t="shared" si="29"/>
        <v>-5.1989349233020015</v>
      </c>
      <c r="D497">
        <f t="shared" si="30"/>
        <v>19.68</v>
      </c>
      <c r="E497">
        <f t="shared" si="31"/>
        <v>21.704560619602816</v>
      </c>
    </row>
    <row r="498" spans="1:5" ht="12.75">
      <c r="A498">
        <v>0.493</v>
      </c>
      <c r="B498">
        <f t="shared" si="28"/>
        <v>-5.214559186143829</v>
      </c>
      <c r="C498">
        <f t="shared" si="29"/>
        <v>-4.999000257287188</v>
      </c>
      <c r="D498">
        <f t="shared" si="30"/>
        <v>19.720000000000002</v>
      </c>
      <c r="E498">
        <f t="shared" si="31"/>
        <v>21.666702393393297</v>
      </c>
    </row>
    <row r="499" spans="1:5" ht="12.75">
      <c r="A499">
        <v>0.494</v>
      </c>
      <c r="B499">
        <f t="shared" si="28"/>
        <v>-5.20229482173693</v>
      </c>
      <c r="C499">
        <f t="shared" si="29"/>
        <v>-4.799388907750281</v>
      </c>
      <c r="D499">
        <f t="shared" si="30"/>
        <v>19.759999999999998</v>
      </c>
      <c r="E499">
        <f t="shared" si="31"/>
        <v>21.628970072550636</v>
      </c>
    </row>
    <row r="500" spans="1:5" ht="12.75">
      <c r="A500">
        <v>0.495</v>
      </c>
      <c r="B500">
        <f t="shared" si="28"/>
        <v>-5.182392225830206</v>
      </c>
      <c r="C500">
        <f t="shared" si="29"/>
        <v>-4.600393952602126</v>
      </c>
      <c r="D500">
        <f t="shared" si="30"/>
        <v>19.8</v>
      </c>
      <c r="E500">
        <f t="shared" si="31"/>
        <v>21.59147778698906</v>
      </c>
    </row>
    <row r="501" spans="1:5" ht="12.75">
      <c r="A501">
        <v>0.496</v>
      </c>
      <c r="B501">
        <f t="shared" si="28"/>
        <v>-5.154880620265206</v>
      </c>
      <c r="C501">
        <f t="shared" si="29"/>
        <v>-4.402307564736935</v>
      </c>
      <c r="D501">
        <f t="shared" si="30"/>
        <v>19.840000000000003</v>
      </c>
      <c r="E501">
        <f t="shared" si="31"/>
        <v>21.554339314192692</v>
      </c>
    </row>
    <row r="502" spans="1:5" ht="12.75">
      <c r="A502">
        <v>0.497</v>
      </c>
      <c r="B502">
        <f t="shared" si="28"/>
        <v>-5.1198003987565155</v>
      </c>
      <c r="C502">
        <f t="shared" si="29"/>
        <v>-4.205420583051625</v>
      </c>
      <c r="D502">
        <f t="shared" si="30"/>
        <v>19.88</v>
      </c>
      <c r="E502">
        <f t="shared" si="31"/>
        <v>21.51766791216264</v>
      </c>
    </row>
    <row r="503" spans="1:5" ht="12.75">
      <c r="A503">
        <v>0.498</v>
      </c>
      <c r="B503">
        <f t="shared" si="28"/>
        <v>-5.077203067583991</v>
      </c>
      <c r="C503">
        <f t="shared" si="29"/>
        <v>-4.010022085423775</v>
      </c>
      <c r="D503">
        <f t="shared" si="30"/>
        <v>19.92</v>
      </c>
      <c r="E503">
        <f t="shared" si="31"/>
        <v>21.481576153126806</v>
      </c>
    </row>
    <row r="504" spans="1:5" ht="12.75">
      <c r="A504">
        <v>0.499</v>
      </c>
      <c r="B504">
        <f t="shared" si="28"/>
        <v>-5.0271511699690175</v>
      </c>
      <c r="C504">
        <f t="shared" si="29"/>
        <v>-3.816398964275026</v>
      </c>
      <c r="D504">
        <f t="shared" si="30"/>
        <v>19.96</v>
      </c>
      <c r="E504">
        <f t="shared" si="31"/>
        <v>21.446175758256434</v>
      </c>
    </row>
    <row r="505" spans="1:5" ht="12.75">
      <c r="A505">
        <v>0.5</v>
      </c>
      <c r="B505">
        <f t="shared" si="28"/>
        <v>-4.969718194245893</v>
      </c>
      <c r="C505">
        <f t="shared" si="29"/>
        <v>-3.6248355053434302</v>
      </c>
      <c r="D505">
        <f t="shared" si="30"/>
        <v>20</v>
      </c>
      <c r="E505">
        <f t="shared" si="31"/>
        <v>21.411577433632377</v>
      </c>
    </row>
    <row r="506" spans="1:5" ht="12.75">
      <c r="A506">
        <v>0.501</v>
      </c>
      <c r="B506">
        <f t="shared" si="28"/>
        <v>-4.904988465963124</v>
      </c>
      <c r="C506">
        <f t="shared" si="29"/>
        <v>-3.4356129702830374</v>
      </c>
      <c r="D506">
        <f t="shared" si="30"/>
        <v>20.040000000000003</v>
      </c>
      <c r="E506">
        <f t="shared" si="31"/>
        <v>21.377890707701724</v>
      </c>
    </row>
    <row r="507" spans="1:5" ht="12.75">
      <c r="A507">
        <v>0.502</v>
      </c>
      <c r="B507">
        <f t="shared" si="28"/>
        <v>-4.833057024073034</v>
      </c>
      <c r="C507">
        <f t="shared" si="29"/>
        <v>-3.249009183703409</v>
      </c>
      <c r="D507">
        <f t="shared" si="30"/>
        <v>20.080000000000002</v>
      </c>
      <c r="E507">
        <f t="shared" si="31"/>
        <v>21.345223770463367</v>
      </c>
    </row>
    <row r="508" spans="1:5" ht="12.75">
      <c r="A508">
        <v>0.503</v>
      </c>
      <c r="B508">
        <f t="shared" si="28"/>
        <v>-4.754029481391514</v>
      </c>
      <c r="C508">
        <f t="shared" si="29"/>
        <v>-3.0652981252557185</v>
      </c>
      <c r="D508">
        <f t="shared" si="30"/>
        <v>20.12</v>
      </c>
      <c r="E508">
        <f t="shared" si="31"/>
        <v>21.313683314618896</v>
      </c>
    </row>
    <row r="509" spans="1:5" ht="12.75">
      <c r="A509">
        <v>0.504</v>
      </c>
      <c r="B509">
        <f t="shared" si="28"/>
        <v>-4.66802186953281</v>
      </c>
      <c r="C509">
        <f t="shared" si="29"/>
        <v>-2.884749527364167</v>
      </c>
      <c r="D509">
        <f t="shared" si="30"/>
        <v>20.16</v>
      </c>
      <c r="E509">
        <f t="shared" si="31"/>
        <v>21.283374378921817</v>
      </c>
    </row>
    <row r="510" spans="1:5" ht="12.75">
      <c r="A510">
        <v>0.505</v>
      </c>
      <c r="B510">
        <f t="shared" si="28"/>
        <v>-4.575160468546898</v>
      </c>
      <c r="C510">
        <f t="shared" si="29"/>
        <v>-2.7076284791932155</v>
      </c>
      <c r="D510">
        <f t="shared" si="30"/>
        <v>20.200000000000003</v>
      </c>
      <c r="E510">
        <f t="shared" si="31"/>
        <v>21.254400193955117</v>
      </c>
    </row>
    <row r="511" spans="1:5" ht="12.75">
      <c r="A511">
        <v>0.506</v>
      </c>
      <c r="B511">
        <f t="shared" si="28"/>
        <v>-4.475581621509745</v>
      </c>
      <c r="C511">
        <f t="shared" si="29"/>
        <v>-2.5341950374324016</v>
      </c>
      <c r="D511">
        <f t="shared" si="30"/>
        <v>20.240000000000002</v>
      </c>
      <c r="E511">
        <f t="shared" si="31"/>
        <v>21.226862030563737</v>
      </c>
    </row>
    <row r="512" spans="1:5" ht="12.75">
      <c r="A512">
        <v>0.507</v>
      </c>
      <c r="B512">
        <f t="shared" si="28"/>
        <v>-4.3694315343386085</v>
      </c>
      <c r="C512">
        <f t="shared" si="29"/>
        <v>-2.3647038444700446</v>
      </c>
      <c r="D512">
        <f t="shared" si="30"/>
        <v>20.28</v>
      </c>
      <c r="E512">
        <f t="shared" si="31"/>
        <v>21.200859051164418</v>
      </c>
    </row>
    <row r="513" spans="1:5" ht="12.75">
      <c r="A513">
        <v>0.508</v>
      </c>
      <c r="B513">
        <f t="shared" si="28"/>
        <v>-4.256866061126195</v>
      </c>
      <c r="C513">
        <f t="shared" si="29"/>
        <v>-2.199403754516301</v>
      </c>
      <c r="D513">
        <f t="shared" si="30"/>
        <v>20.32</v>
      </c>
      <c r="E513">
        <f t="shared" si="31"/>
        <v>21.17648816415116</v>
      </c>
    </row>
    <row r="514" spans="1:5" ht="12.75">
      <c r="A514">
        <v>0.509</v>
      </c>
      <c r="B514">
        <f t="shared" si="28"/>
        <v>-4.138050475309104</v>
      </c>
      <c r="C514">
        <f t="shared" si="29"/>
        <v>-2.038537468224909</v>
      </c>
      <c r="D514">
        <f t="shared" si="30"/>
        <v>20.36</v>
      </c>
      <c r="E514">
        <f t="shared" si="31"/>
        <v>21.153843881610218</v>
      </c>
    </row>
    <row r="515" spans="1:5" ht="12.75">
      <c r="A515">
        <v>0.51</v>
      </c>
      <c r="B515">
        <f t="shared" si="28"/>
        <v>-4.013159227006236</v>
      </c>
      <c r="C515">
        <f t="shared" si="29"/>
        <v>-1.8823411763496083</v>
      </c>
      <c r="D515">
        <f t="shared" si="30"/>
        <v>20.400000000000002</v>
      </c>
      <c r="E515">
        <f t="shared" si="31"/>
        <v>21.133018180553382</v>
      </c>
    </row>
    <row r="516" spans="1:5" ht="12.75">
      <c r="A516">
        <v>0.511</v>
      </c>
      <c r="B516">
        <f t="shared" si="28"/>
        <v>-3.882375686883703</v>
      </c>
      <c r="C516">
        <f t="shared" si="29"/>
        <v>-1.7310442129588377</v>
      </c>
      <c r="D516">
        <f t="shared" si="30"/>
        <v>20.44</v>
      </c>
      <c r="E516">
        <f t="shared" si="31"/>
        <v>21.114100367873416</v>
      </c>
    </row>
    <row r="517" spans="1:5" ht="12.75">
      <c r="A517">
        <v>0.512</v>
      </c>
      <c r="B517">
        <f t="shared" si="28"/>
        <v>-3.7458918769222236</v>
      </c>
      <c r="C517">
        <f t="shared" si="29"/>
        <v>-1.5848687187176977</v>
      </c>
      <c r="D517">
        <f t="shared" si="30"/>
        <v>20.48</v>
      </c>
      <c r="E517">
        <f t="shared" si="31"/>
        <v>21.097176949219882</v>
      </c>
    </row>
    <row r="518" spans="1:5" ht="12.75">
      <c r="A518">
        <v>0.513</v>
      </c>
      <c r="B518">
        <f aca="true" t="shared" si="32" ref="B518:B581">(vyo-vt*COS(omega*t*to+fi))/omega</f>
        <v>-3.6039081884821726</v>
      </c>
      <c r="C518">
        <f aca="true" t="shared" si="33" ref="C518:C581">(-vxo+vt*SIN(omega*t*to+fi))/omega</f>
        <v>-1.4440293147314507</v>
      </c>
      <c r="D518">
        <f aca="true" t="shared" si="34" ref="D518:D581">vzo*t*to</f>
        <v>20.520000000000003</v>
      </c>
      <c r="E518">
        <f aca="true" t="shared" si="35" ref="E518:E581">z-y*SIN(alfa)</f>
        <v>21.08233150198782</v>
      </c>
    </row>
    <row r="519" spans="1:5" ht="12.75">
      <c r="A519">
        <v>0.514</v>
      </c>
      <c r="B519">
        <f t="shared" si="32"/>
        <v>-3.4566330880804617</v>
      </c>
      <c r="C519">
        <f t="shared" si="33"/>
        <v>-1.3087327874296897</v>
      </c>
      <c r="D519">
        <f t="shared" si="34"/>
        <v>20.560000000000002</v>
      </c>
      <c r="E519">
        <f t="shared" si="35"/>
        <v>21.06964455260585</v>
      </c>
    </row>
    <row r="520" spans="1:5" ht="12.75">
      <c r="A520">
        <v>0.515</v>
      </c>
      <c r="B520">
        <f t="shared" si="32"/>
        <v>-3.3042828113111344</v>
      </c>
      <c r="C520">
        <f t="shared" si="33"/>
        <v>-1.179177784953705</v>
      </c>
      <c r="D520">
        <f t="shared" si="34"/>
        <v>20.6</v>
      </c>
      <c r="E520">
        <f t="shared" si="35"/>
        <v>21.05919345830386</v>
      </c>
    </row>
    <row r="521" spans="1:5" ht="12.75">
      <c r="A521">
        <v>0.516</v>
      </c>
      <c r="B521">
        <f t="shared" si="32"/>
        <v>-3.14708104535895</v>
      </c>
      <c r="C521">
        <f t="shared" si="33"/>
        <v>-1.0555545254927228</v>
      </c>
      <c r="D521">
        <f t="shared" si="34"/>
        <v>20.640000000000004</v>
      </c>
      <c r="E521">
        <f t="shared" si="35"/>
        <v>21.051052293533775</v>
      </c>
    </row>
    <row r="522" spans="1:5" ht="12.75">
      <c r="A522">
        <v>0.517</v>
      </c>
      <c r="B522">
        <f t="shared" si="32"/>
        <v>-2.985258600572339</v>
      </c>
      <c r="C522">
        <f t="shared" si="33"/>
        <v>-0.9380445179974699</v>
      </c>
      <c r="D522">
        <f t="shared" si="34"/>
        <v>20.68</v>
      </c>
      <c r="E522">
        <f t="shared" si="35"/>
        <v>21.045291741210292</v>
      </c>
    </row>
    <row r="523" spans="1:5" ht="12.75">
      <c r="A523">
        <v>0.518</v>
      </c>
      <c r="B523">
        <f t="shared" si="32"/>
        <v>-2.819053071577837</v>
      </c>
      <c r="C523">
        <f t="shared" si="33"/>
        <v>-0.8268202956810129</v>
      </c>
      <c r="D523">
        <f t="shared" si="34"/>
        <v>20.720000000000002</v>
      </c>
      <c r="E523">
        <f t="shared" si="35"/>
        <v>21.041978988931252</v>
      </c>
    </row>
    <row r="524" spans="1:5" ht="12.75">
      <c r="A524">
        <v>0.519</v>
      </c>
      <c r="B524">
        <f t="shared" si="32"/>
        <v>-2.648708488433417</v>
      </c>
      <c r="C524">
        <f t="shared" si="33"/>
        <v>-0.7220451626980553</v>
      </c>
      <c r="D524">
        <f t="shared" si="34"/>
        <v>20.76</v>
      </c>
      <c r="E524">
        <f t="shared" si="35"/>
        <v>21.04117763032986</v>
      </c>
    </row>
    <row r="525" spans="1:5" ht="12.75">
      <c r="A525">
        <v>0.52</v>
      </c>
      <c r="B525">
        <f t="shared" si="32"/>
        <v>-2.474474958333172</v>
      </c>
      <c r="C525">
        <f t="shared" si="33"/>
        <v>-0.6238729543748373</v>
      </c>
      <c r="D525">
        <f t="shared" si="34"/>
        <v>20.8</v>
      </c>
      <c r="E525">
        <f t="shared" si="35"/>
        <v>21.04294757170385</v>
      </c>
    </row>
    <row r="526" spans="1:5" ht="12.75">
      <c r="A526">
        <v>0.521</v>
      </c>
      <c r="B526">
        <f t="shared" si="32"/>
        <v>-2.2966082983893017</v>
      </c>
      <c r="C526">
        <f t="shared" si="33"/>
        <v>-0.5324478113415639</v>
      </c>
      <c r="D526">
        <f t="shared" si="34"/>
        <v>20.840000000000003</v>
      </c>
      <c r="E526">
        <f t="shared" si="35"/>
        <v>21.047344944058505</v>
      </c>
    </row>
    <row r="527" spans="1:5" ht="12.75">
      <c r="A527">
        <v>0.522</v>
      </c>
      <c r="B527">
        <f t="shared" si="32"/>
        <v>-2.1153696600304013</v>
      </c>
      <c r="C527">
        <f t="shared" si="33"/>
        <v>-0.447903967898919</v>
      </c>
      <c r="D527">
        <f t="shared" si="34"/>
        <v>20.880000000000003</v>
      </c>
      <c r="E527">
        <f t="shared" si="35"/>
        <v>21.054422020692666</v>
      </c>
    </row>
    <row r="528" spans="1:5" ht="12.75">
      <c r="A528">
        <v>0.523</v>
      </c>
      <c r="B528">
        <f t="shared" si="32"/>
        <v>-1.9310251455678242</v>
      </c>
      <c r="C528">
        <f t="shared" si="33"/>
        <v>-0.3703655549295589</v>
      </c>
      <c r="D528">
        <f t="shared" si="34"/>
        <v>20.92</v>
      </c>
      <c r="E528">
        <f t="shared" si="35"/>
        <v>21.064227140448892</v>
      </c>
    </row>
    <row r="529" spans="1:5" ht="12.75">
      <c r="A529">
        <v>0.524</v>
      </c>
      <c r="B529">
        <f t="shared" si="32"/>
        <v>-1.7438454174929552</v>
      </c>
      <c r="C529">
        <f t="shared" si="33"/>
        <v>-0.2999464176438689</v>
      </c>
      <c r="D529">
        <f t="shared" si="34"/>
        <v>20.96</v>
      </c>
      <c r="E529">
        <f t="shared" si="35"/>
        <v>21.076804636740295</v>
      </c>
    </row>
    <row r="530" spans="1:5" ht="12.75">
      <c r="A530">
        <v>0.525</v>
      </c>
      <c r="B530">
        <f t="shared" si="32"/>
        <v>-1.554105301078873</v>
      </c>
      <c r="C530">
        <f t="shared" si="33"/>
        <v>-0.23674994842751645</v>
      </c>
      <c r="D530">
        <f t="shared" si="34"/>
        <v>21.000000000000004</v>
      </c>
      <c r="E530">
        <f t="shared" si="35"/>
        <v>21.092194772458306</v>
      </c>
    </row>
    <row r="531" spans="1:5" ht="12.75">
      <c r="A531">
        <v>0.526</v>
      </c>
      <c r="B531">
        <f t="shared" si="32"/>
        <v>-1.3620833808701958</v>
      </c>
      <c r="C531">
        <f t="shared" si="33"/>
        <v>-0.18086893503636045</v>
      </c>
      <c r="D531">
        <f t="shared" si="34"/>
        <v>21.040000000000003</v>
      </c>
      <c r="E531">
        <f t="shared" si="35"/>
        <v>21.110433680856993</v>
      </c>
    </row>
    <row r="532" spans="1:5" ht="12.75">
      <c r="A532">
        <v>0.527</v>
      </c>
      <c r="B532">
        <f t="shared" si="32"/>
        <v>-1.168061591653405</v>
      </c>
      <c r="C532">
        <f t="shared" si="33"/>
        <v>-0.13238542436151346</v>
      </c>
      <c r="D532">
        <f t="shared" si="34"/>
        <v>21.080000000000002</v>
      </c>
      <c r="E532">
        <f t="shared" si="35"/>
        <v>21.13155331250069</v>
      </c>
    </row>
    <row r="533" spans="1:5" ht="12.75">
      <c r="A533">
        <v>0.528</v>
      </c>
      <c r="B533">
        <f t="shared" si="32"/>
        <v>-0.972324804508041</v>
      </c>
      <c r="C533">
        <f t="shared" si="33"/>
        <v>-0.09137060196456372</v>
      </c>
      <c r="D533">
        <f t="shared" si="34"/>
        <v>21.12</v>
      </c>
      <c r="E533">
        <f t="shared" si="35"/>
        <v>21.155581388352786</v>
      </c>
    </row>
    <row r="534" spans="1:5" ht="12.75">
      <c r="A534">
        <v>0.529</v>
      </c>
      <c r="B534">
        <f t="shared" si="32"/>
        <v>-0.7751604085468676</v>
      </c>
      <c r="C534">
        <f t="shared" si="33"/>
        <v>-0.057884687559908964</v>
      </c>
      <c r="D534">
        <f t="shared" si="34"/>
        <v>21.16</v>
      </c>
      <c r="E534">
        <f t="shared" si="35"/>
        <v>21.182541359074634</v>
      </c>
    </row>
    <row r="535" spans="1:5" ht="12.75">
      <c r="A535">
        <v>0.53</v>
      </c>
      <c r="B535">
        <f t="shared" si="32"/>
        <v>-0.5768578889589542</v>
      </c>
      <c r="C535">
        <f t="shared" si="33"/>
        <v>-0.03197684659760647</v>
      </c>
      <c r="D535">
        <f t="shared" si="34"/>
        <v>21.200000000000003</v>
      </c>
      <c r="E535">
        <f t="shared" si="35"/>
        <v>21.2124523705943</v>
      </c>
    </row>
    <row r="536" spans="1:5" ht="12.75">
      <c r="A536">
        <v>0.531</v>
      </c>
      <c r="B536">
        <f t="shared" si="32"/>
        <v>-0.37770840197504457</v>
      </c>
      <c r="C536">
        <f t="shared" si="33"/>
        <v>-0.01368511807653811</v>
      </c>
      <c r="D536">
        <f t="shared" si="34"/>
        <v>21.240000000000002</v>
      </c>
      <c r="E536">
        <f t="shared" si="35"/>
        <v>21.245329235995666</v>
      </c>
    </row>
    <row r="537" spans="1:5" ht="12.75">
      <c r="A537">
        <v>0.532</v>
      </c>
      <c r="B537">
        <f t="shared" si="32"/>
        <v>-0.17800434737959625</v>
      </c>
      <c r="C537">
        <f t="shared" si="33"/>
        <v>-0.0030363586939428943</v>
      </c>
      <c r="D537">
        <f t="shared" si="34"/>
        <v>21.28</v>
      </c>
      <c r="E537">
        <f t="shared" si="35"/>
        <v>21.28118241376925</v>
      </c>
    </row>
    <row r="538" spans="1:5" ht="12.75">
      <c r="A538">
        <v>0.533</v>
      </c>
      <c r="B538">
        <f t="shared" si="32"/>
        <v>0.02196106080301976</v>
      </c>
      <c r="C538">
        <f t="shared" si="33"/>
        <v>-4.620341326420452E-05</v>
      </c>
      <c r="D538">
        <f t="shared" si="34"/>
        <v>21.320000000000004</v>
      </c>
      <c r="E538">
        <f t="shared" si="35"/>
        <v>21.320017992456606</v>
      </c>
    </row>
    <row r="539" spans="1:5" ht="12.75">
      <c r="A539">
        <v>0.534</v>
      </c>
      <c r="B539">
        <f t="shared" si="32"/>
        <v>0.22189422481798607</v>
      </c>
      <c r="C539">
        <f t="shared" si="33"/>
        <v>-0.004719042508223619</v>
      </c>
      <c r="D539">
        <f t="shared" si="34"/>
        <v>21.36</v>
      </c>
      <c r="E539">
        <f t="shared" si="35"/>
        <v>21.361837681710835</v>
      </c>
    </row>
    <row r="540" spans="1:5" ht="12.75">
      <c r="A540">
        <v>0.535</v>
      </c>
      <c r="B540">
        <f t="shared" si="32"/>
        <v>0.42150159425274975</v>
      </c>
      <c r="C540">
        <f t="shared" si="33"/>
        <v>-0.017048015116839954</v>
      </c>
      <c r="D540">
        <f t="shared" si="34"/>
        <v>21.400000000000002</v>
      </c>
      <c r="E540">
        <f t="shared" si="35"/>
        <v>21.406638809786454</v>
      </c>
    </row>
    <row r="541" spans="1:5" ht="12.75">
      <c r="A541">
        <v>0.536</v>
      </c>
      <c r="B541">
        <f t="shared" si="32"/>
        <v>0.620490097040223</v>
      </c>
      <c r="C541">
        <f t="shared" si="33"/>
        <v>-0.03701501931483101</v>
      </c>
      <c r="D541">
        <f t="shared" si="34"/>
        <v>21.440000000000005</v>
      </c>
      <c r="E541">
        <f t="shared" si="35"/>
        <v>21.45441432746211</v>
      </c>
    </row>
    <row r="542" spans="1:5" ht="12.75">
      <c r="A542">
        <v>0.537</v>
      </c>
      <c r="B542">
        <f t="shared" si="32"/>
        <v>0.8185675697598229</v>
      </c>
      <c r="C542">
        <f t="shared" si="33"/>
        <v>-0.06459073869364182</v>
      </c>
      <c r="D542">
        <f t="shared" si="34"/>
        <v>21.48</v>
      </c>
      <c r="E542">
        <f t="shared" si="35"/>
        <v>21.50515281839057</v>
      </c>
    </row>
    <row r="543" spans="1:5" ht="12.75">
      <c r="A543">
        <v>0.538</v>
      </c>
      <c r="B543">
        <f t="shared" si="32"/>
        <v>1.0154431866042315</v>
      </c>
      <c r="C543">
        <f t="shared" si="33"/>
        <v>-0.0997346854040468</v>
      </c>
      <c r="D543">
        <f t="shared" si="34"/>
        <v>21.520000000000003</v>
      </c>
      <c r="E543">
        <f t="shared" si="35"/>
        <v>21.55883851586072</v>
      </c>
    </row>
    <row r="544" spans="1:5" ht="12.75">
      <c r="A544">
        <v>0.539</v>
      </c>
      <c r="B544">
        <f t="shared" si="32"/>
        <v>1.2108278863822157</v>
      </c>
      <c r="C544">
        <f t="shared" si="33"/>
        <v>-0.14239525960212673</v>
      </c>
      <c r="D544">
        <f t="shared" si="34"/>
        <v>21.560000000000002</v>
      </c>
      <c r="E544">
        <f t="shared" si="35"/>
        <v>21.61545132594687</v>
      </c>
    </row>
    <row r="545" spans="1:5" ht="12.75">
      <c r="A545">
        <v>0.54</v>
      </c>
      <c r="B545">
        <f t="shared" si="32"/>
        <v>1.4044347969307254</v>
      </c>
      <c r="C545">
        <f t="shared" si="33"/>
        <v>-0.192509825210382</v>
      </c>
      <c r="D545">
        <f t="shared" si="34"/>
        <v>21.6</v>
      </c>
      <c r="E545">
        <f t="shared" si="35"/>
        <v>21.674966857011558</v>
      </c>
    </row>
    <row r="546" spans="1:5" ht="12.75">
      <c r="A546">
        <v>0.541</v>
      </c>
      <c r="B546">
        <f t="shared" si="32"/>
        <v>1.5959796563128048</v>
      </c>
      <c r="C546">
        <f t="shared" si="33"/>
        <v>-0.25000480188269364</v>
      </c>
      <c r="D546">
        <f t="shared" si="34"/>
        <v>21.640000000000004</v>
      </c>
      <c r="E546">
        <f t="shared" si="35"/>
        <v>21.737356455518366</v>
      </c>
    </row>
    <row r="547" spans="1:5" ht="12.75">
      <c r="A547">
        <v>0.542</v>
      </c>
      <c r="B547">
        <f t="shared" si="32"/>
        <v>1.785181230183058</v>
      </c>
      <c r="C547">
        <f t="shared" si="33"/>
        <v>-0.31479577303810935</v>
      </c>
      <c r="D547">
        <f t="shared" si="34"/>
        <v>21.680000000000003</v>
      </c>
      <c r="E547">
        <f t="shared" si="35"/>
        <v>21.802587248102274</v>
      </c>
    </row>
    <row r="548" spans="1:5" ht="12.75">
      <c r="A548">
        <v>0.543</v>
      </c>
      <c r="B548">
        <f t="shared" si="32"/>
        <v>1.9717617247080539</v>
      </c>
      <c r="C548">
        <f t="shared" si="33"/>
        <v>-0.38678760980491395</v>
      </c>
      <c r="D548">
        <f t="shared" si="34"/>
        <v>21.720000000000002</v>
      </c>
      <c r="E548">
        <f t="shared" si="35"/>
        <v>21.870622189835757</v>
      </c>
    </row>
    <row r="549" spans="1:5" ht="12.75">
      <c r="A549">
        <v>0.544</v>
      </c>
      <c r="B549">
        <f t="shared" si="32"/>
        <v>2.1554471944349585</v>
      </c>
      <c r="C549">
        <f t="shared" si="33"/>
        <v>-0.465874610692855</v>
      </c>
      <c r="D549">
        <f t="shared" si="34"/>
        <v>21.76</v>
      </c>
      <c r="E549">
        <f t="shared" si="35"/>
        <v>21.9414201186197</v>
      </c>
    </row>
    <row r="550" spans="1:5" ht="12.75">
      <c r="A550">
        <v>0.545</v>
      </c>
      <c r="B550">
        <f t="shared" si="32"/>
        <v>2.335967944510075</v>
      </c>
      <c r="C550">
        <f t="shared" si="33"/>
        <v>-0.5519406567886307</v>
      </c>
      <c r="D550">
        <f t="shared" si="34"/>
        <v>21.800000000000004</v>
      </c>
      <c r="E550">
        <f t="shared" si="35"/>
        <v>22.01493581561938</v>
      </c>
    </row>
    <row r="551" spans="1:5" ht="12.75">
      <c r="A551">
        <v>0.546</v>
      </c>
      <c r="B551">
        <f t="shared" si="32"/>
        <v>2.513058926656295</v>
      </c>
      <c r="C551">
        <f t="shared" si="33"/>
        <v>-0.6448593822466213</v>
      </c>
      <c r="D551">
        <f t="shared" si="34"/>
        <v>21.840000000000003</v>
      </c>
      <c r="E551">
        <f t="shared" si="35"/>
        <v>22.091120071656665</v>
      </c>
    </row>
    <row r="552" spans="1:5" ht="12.75">
      <c r="A552">
        <v>0.547</v>
      </c>
      <c r="B552">
        <f t="shared" si="32"/>
        <v>2.686460128328254</v>
      </c>
      <c r="C552">
        <f t="shared" si="33"/>
        <v>-0.7444943598245952</v>
      </c>
      <c r="D552">
        <f t="shared" si="34"/>
        <v>21.880000000000003</v>
      </c>
      <c r="E552">
        <f t="shared" si="35"/>
        <v>22.169919759461038</v>
      </c>
    </row>
    <row r="553" spans="1:5" ht="12.75">
      <c r="A553">
        <v>0.548</v>
      </c>
      <c r="B553">
        <f t="shared" si="32"/>
        <v>2.8559169544739573</v>
      </c>
      <c r="C553">
        <f t="shared" si="33"/>
        <v>-0.850699301192065</v>
      </c>
      <c r="D553">
        <f t="shared" si="34"/>
        <v>21.92</v>
      </c>
      <c r="E553">
        <f t="shared" si="35"/>
        <v>22.251277911673345</v>
      </c>
    </row>
    <row r="554" spans="1:5" ht="12.75">
      <c r="A554">
        <v>0.549</v>
      </c>
      <c r="B554">
        <f t="shared" si="32"/>
        <v>3.0211806013420603</v>
      </c>
      <c r="C554">
        <f t="shared" si="33"/>
        <v>-0.9633182717170398</v>
      </c>
      <c r="D554">
        <f t="shared" si="34"/>
        <v>21.96</v>
      </c>
      <c r="E554">
        <f t="shared" si="35"/>
        <v>22.335133804487686</v>
      </c>
    </row>
    <row r="555" spans="1:5" ht="12.75">
      <c r="A555">
        <v>0.55</v>
      </c>
      <c r="B555">
        <f t="shared" si="32"/>
        <v>3.182008421786121</v>
      </c>
      <c r="C555">
        <f t="shared" si="33"/>
        <v>-1.0821859194158805</v>
      </c>
      <c r="D555">
        <f t="shared" si="34"/>
        <v>22.000000000000004</v>
      </c>
      <c r="E555">
        <f t="shared" si="35"/>
        <v>22.421423046808698</v>
      </c>
    </row>
    <row r="556" spans="1:5" ht="12.75">
      <c r="A556">
        <v>0.551</v>
      </c>
      <c r="B556">
        <f t="shared" si="32"/>
        <v>3.338164281529599</v>
      </c>
      <c r="C556">
        <f t="shared" si="33"/>
        <v>-1.2071277177302078</v>
      </c>
      <c r="D556">
        <f t="shared" si="34"/>
        <v>22.040000000000003</v>
      </c>
      <c r="E556">
        <f t="shared" si="35"/>
        <v>22.510077674793326</v>
      </c>
    </row>
    <row r="557" spans="1:5" ht="12.75">
      <c r="A557">
        <v>0.552</v>
      </c>
      <c r="B557">
        <f t="shared" si="32"/>
        <v>3.4894189058682388</v>
      </c>
      <c r="C557">
        <f t="shared" si="33"/>
        <v>-1.3379602217742232</v>
      </c>
      <c r="D557">
        <f t="shared" si="34"/>
        <v>22.080000000000002</v>
      </c>
      <c r="E557">
        <f t="shared" si="35"/>
        <v>22.601026251638235</v>
      </c>
    </row>
    <row r="558" spans="1:5" ht="12.75">
      <c r="A558">
        <v>0.553</v>
      </c>
      <c r="B558">
        <f t="shared" si="32"/>
        <v>3.6355502163009454</v>
      </c>
      <c r="C558">
        <f t="shared" si="33"/>
        <v>-1.4744913376762872</v>
      </c>
      <c r="D558">
        <f t="shared" si="34"/>
        <v>22.120000000000005</v>
      </c>
      <c r="E558">
        <f t="shared" si="35"/>
        <v>22.69419397246637</v>
      </c>
    </row>
    <row r="559" spans="1:5" ht="12.75">
      <c r="A559">
        <v>0.554</v>
      </c>
      <c r="B559">
        <f t="shared" si="32"/>
        <v>3.7763436565950115</v>
      </c>
      <c r="C559">
        <f t="shared" si="33"/>
        <v>-1.6165206046194207</v>
      </c>
      <c r="D559">
        <f t="shared" si="34"/>
        <v>22.160000000000004</v>
      </c>
      <c r="E559">
        <f t="shared" si="35"/>
        <v>22.789502774158677</v>
      </c>
    </row>
    <row r="560" spans="1:5" ht="12.75">
      <c r="A560">
        <v>0.555</v>
      </c>
      <c r="B560">
        <f t="shared" si="32"/>
        <v>3.9115925078067004</v>
      </c>
      <c r="C560">
        <f t="shared" si="33"/>
        <v>-1.763839489166409</v>
      </c>
      <c r="D560">
        <f t="shared" si="34"/>
        <v>22.200000000000003</v>
      </c>
      <c r="E560">
        <f t="shared" si="35"/>
        <v>22.88687144996972</v>
      </c>
    </row>
    <row r="561" spans="1:5" ht="12.75">
      <c r="A561">
        <v>0.556</v>
      </c>
      <c r="B561">
        <f t="shared" si="32"/>
        <v>4.041098191794792</v>
      </c>
      <c r="C561">
        <f t="shared" si="33"/>
        <v>-1.9162316914374538</v>
      </c>
      <c r="D561">
        <f t="shared" si="34"/>
        <v>22.240000000000006</v>
      </c>
      <c r="E561">
        <f t="shared" si="35"/>
        <v>22.986215768758882</v>
      </c>
    </row>
    <row r="562" spans="1:5" ht="12.75">
      <c r="A562">
        <v>0.557</v>
      </c>
      <c r="B562">
        <f t="shared" si="32"/>
        <v>4.164670562781575</v>
      </c>
      <c r="C562">
        <f t="shared" si="33"/>
        <v>-2.073473462690985</v>
      </c>
      <c r="D562">
        <f t="shared" si="34"/>
        <v>22.28</v>
      </c>
      <c r="E562">
        <f t="shared" si="35"/>
        <v>23.087448598662103</v>
      </c>
    </row>
    <row r="563" spans="1:5" ht="12.75">
      <c r="A563">
        <v>0.558</v>
      </c>
      <c r="B563">
        <f t="shared" si="32"/>
        <v>4.282128186532951</v>
      </c>
      <c r="C563">
        <f t="shared" si="33"/>
        <v>-2.235333933841079</v>
      </c>
      <c r="D563">
        <f t="shared" si="34"/>
        <v>22.320000000000004</v>
      </c>
      <c r="E563">
        <f t="shared" si="35"/>
        <v>23.19048003502267</v>
      </c>
    </row>
    <row r="564" spans="1:5" ht="12.75">
      <c r="A564">
        <v>0.559</v>
      </c>
      <c r="B564">
        <f t="shared" si="32"/>
        <v>4.393298606747905</v>
      </c>
      <c r="C564">
        <f t="shared" si="33"/>
        <v>-2.4015754544292682</v>
      </c>
      <c r="D564">
        <f t="shared" si="34"/>
        <v>22.360000000000003</v>
      </c>
      <c r="E564">
        <f t="shared" si="35"/>
        <v>23.295217532392993</v>
      </c>
    </row>
    <row r="565" spans="1:5" ht="12.75">
      <c r="A565">
        <v>0.56</v>
      </c>
      <c r="B565">
        <f t="shared" si="32"/>
        <v>4.498018598266278</v>
      </c>
      <c r="C565">
        <f t="shared" si="33"/>
        <v>-2.571953941553185</v>
      </c>
      <c r="D565">
        <f t="shared" si="34"/>
        <v>22.400000000000002</v>
      </c>
      <c r="E565">
        <f t="shared" si="35"/>
        <v>23.401566040413844</v>
      </c>
    </row>
    <row r="566" spans="1:5" ht="12.75">
      <c r="A566">
        <v>0.561</v>
      </c>
      <c r="B566">
        <f t="shared" si="32"/>
        <v>4.596134406722884</v>
      </c>
      <c r="C566">
        <f t="shared" si="33"/>
        <v>-2.746219238239464</v>
      </c>
      <c r="D566">
        <f t="shared" si="34"/>
        <v>22.440000000000005</v>
      </c>
      <c r="E566">
        <f t="shared" si="35"/>
        <v>23.50942814337134</v>
      </c>
    </row>
    <row r="567" spans="1:5" ht="12.75">
      <c r="A567">
        <v>0.562</v>
      </c>
      <c r="B567">
        <f t="shared" si="32"/>
        <v>4.687501974296209</v>
      </c>
      <c r="C567">
        <f t="shared" si="33"/>
        <v>-2.9241154807348484</v>
      </c>
      <c r="D567">
        <f t="shared" si="34"/>
        <v>22.480000000000004</v>
      </c>
      <c r="E567">
        <f t="shared" si="35"/>
        <v>23.61870420322683</v>
      </c>
    </row>
    <row r="568" spans="1:5" ht="12.75">
      <c r="A568">
        <v>0.563</v>
      </c>
      <c r="B568">
        <f t="shared" si="32"/>
        <v>4.771987151220323</v>
      </c>
      <c r="C568">
        <f t="shared" si="33"/>
        <v>-3.1053814741763768</v>
      </c>
      <c r="D568">
        <f t="shared" si="34"/>
        <v>22.52</v>
      </c>
      <c r="E568">
        <f t="shared" si="35"/>
        <v>23.729292505909758</v>
      </c>
    </row>
    <row r="569" spans="1:5" ht="12.75">
      <c r="A569">
        <v>0.564</v>
      </c>
      <c r="B569">
        <f t="shared" si="32"/>
        <v>4.849465892749247</v>
      </c>
      <c r="C569">
        <f t="shared" si="33"/>
        <v>-3.2897510760887765</v>
      </c>
      <c r="D569">
        <f t="shared" si="34"/>
        <v>22.56</v>
      </c>
      <c r="E569">
        <f t="shared" si="35"/>
        <v>23.84108941065859</v>
      </c>
    </row>
    <row r="570" spans="1:5" ht="12.75">
      <c r="A570">
        <v>0.565</v>
      </c>
      <c r="B570">
        <f t="shared" si="32"/>
        <v>4.9198244412847725</v>
      </c>
      <c r="C570">
        <f t="shared" si="33"/>
        <v>-3.476953587146233</v>
      </c>
      <c r="D570">
        <f t="shared" si="34"/>
        <v>22.599999999999998</v>
      </c>
      <c r="E570">
        <f t="shared" si="35"/>
        <v>23.9539895021906</v>
      </c>
    </row>
    <row r="571" spans="1:5" ht="12.75">
      <c r="A571">
        <v>0.566</v>
      </c>
      <c r="B571">
        <f t="shared" si="32"/>
        <v>4.982959493400218</v>
      </c>
      <c r="C571">
        <f t="shared" si="33"/>
        <v>-3.6667141486247186</v>
      </c>
      <c r="D571">
        <f t="shared" si="34"/>
        <v>22.64</v>
      </c>
      <c r="E571">
        <f t="shared" si="35"/>
        <v>24.067885745477113</v>
      </c>
    </row>
    <row r="572" spans="1:5" ht="12.75">
      <c r="A572">
        <v>0.567</v>
      </c>
      <c r="B572">
        <f t="shared" si="32"/>
        <v>5.038778351514922</v>
      </c>
      <c r="C572">
        <f t="shared" si="33"/>
        <v>-3.858754145961246</v>
      </c>
      <c r="D572">
        <f t="shared" si="34"/>
        <v>22.68</v>
      </c>
      <c r="E572">
        <f t="shared" si="35"/>
        <v>24.18266964289686</v>
      </c>
    </row>
    <row r="573" spans="1:5" ht="12.75">
      <c r="A573">
        <v>0.568</v>
      </c>
      <c r="B573">
        <f t="shared" si="32"/>
        <v>5.087199059996818</v>
      </c>
      <c r="C573">
        <f t="shared" si="33"/>
        <v>-4.052791617827775</v>
      </c>
      <c r="D573">
        <f t="shared" si="34"/>
        <v>22.72</v>
      </c>
      <c r="E573">
        <f t="shared" si="35"/>
        <v>24.298231393536884</v>
      </c>
    </row>
    <row r="574" spans="1:5" ht="12.75">
      <c r="A574">
        <v>0.569</v>
      </c>
      <c r="B574">
        <f t="shared" si="32"/>
        <v>5.128150525493181</v>
      </c>
      <c r="C574">
        <f t="shared" si="33"/>
        <v>-4.248541670118829</v>
      </c>
      <c r="D574">
        <f t="shared" si="34"/>
        <v>22.759999999999998</v>
      </c>
      <c r="E574">
        <f t="shared" si="35"/>
        <v>24.4144600544069</v>
      </c>
    </row>
    <row r="575" spans="1:5" ht="12.75">
      <c r="A575">
        <v>0.57</v>
      </c>
      <c r="B575">
        <f t="shared" si="32"/>
        <v>5.161572621312909</v>
      </c>
      <c r="C575">
        <f t="shared" si="33"/>
        <v>-4.445716894245137</v>
      </c>
      <c r="D575">
        <f t="shared" si="34"/>
        <v>22.799999999999997</v>
      </c>
      <c r="E575">
        <f t="shared" si="35"/>
        <v>24.5312437033305</v>
      </c>
    </row>
    <row r="576" spans="1:5" ht="12.75">
      <c r="A576">
        <v>0.571</v>
      </c>
      <c r="B576">
        <f t="shared" si="32"/>
        <v>5.18741627570713</v>
      </c>
      <c r="C576">
        <f t="shared" si="33"/>
        <v>-4.644027789119309</v>
      </c>
      <c r="D576">
        <f t="shared" si="34"/>
        <v>22.84</v>
      </c>
      <c r="E576">
        <f t="shared" si="35"/>
        <v>24.648469603274147</v>
      </c>
    </row>
    <row r="577" spans="1:5" ht="12.75">
      <c r="A577">
        <v>0.572</v>
      </c>
      <c r="B577">
        <f t="shared" si="32"/>
        <v>5.205643543918418</v>
      </c>
      <c r="C577">
        <f t="shared" si="33"/>
        <v>-4.843183186213648</v>
      </c>
      <c r="D577">
        <f t="shared" si="34"/>
        <v>22.88</v>
      </c>
      <c r="E577">
        <f t="shared" si="35"/>
        <v>24.766024367872447</v>
      </c>
    </row>
    <row r="578" spans="1:5" ht="12.75">
      <c r="A578">
        <v>0.573</v>
      </c>
      <c r="B578">
        <f t="shared" si="32"/>
        <v>5.216227663892913</v>
      </c>
      <c r="C578">
        <f t="shared" si="33"/>
        <v>-5.042890677066165</v>
      </c>
      <c r="D578">
        <f t="shared" si="34"/>
        <v>22.919999999999998</v>
      </c>
      <c r="E578">
        <f t="shared" si="35"/>
        <v>24.883794127906853</v>
      </c>
    </row>
    <row r="579" spans="1:5" ht="12.75">
      <c r="A579">
        <v>0.574</v>
      </c>
      <c r="B579">
        <f t="shared" si="32"/>
        <v>5.219153095573515</v>
      </c>
      <c r="C579">
        <f t="shared" si="33"/>
        <v>-5.2428570426072865</v>
      </c>
      <c r="D579">
        <f t="shared" si="34"/>
        <v>22.96</v>
      </c>
      <c r="E579">
        <f t="shared" si="35"/>
        <v>25.001664698493364</v>
      </c>
    </row>
    <row r="580" spans="1:5" ht="12.75">
      <c r="A580">
        <v>0.575</v>
      </c>
      <c r="B580">
        <f t="shared" si="32"/>
        <v>5.214415543716456</v>
      </c>
      <c r="C580">
        <f t="shared" si="33"/>
        <v>-5.442788683676556</v>
      </c>
      <c r="D580">
        <f t="shared" si="34"/>
        <v>23</v>
      </c>
      <c r="E580">
        <f t="shared" si="35"/>
        <v>25.119521746733607</v>
      </c>
    </row>
    <row r="581" spans="1:5" ht="12.75">
      <c r="A581">
        <v>0.576</v>
      </c>
      <c r="B581">
        <f t="shared" si="32"/>
        <v>5.20202196419776</v>
      </c>
      <c r="C581">
        <f t="shared" si="33"/>
        <v>-5.642392052097424</v>
      </c>
      <c r="D581">
        <f t="shared" si="34"/>
        <v>23.04</v>
      </c>
      <c r="E581">
        <f t="shared" si="35"/>
        <v>25.23725095958328</v>
      </c>
    </row>
    <row r="582" spans="1:5" ht="12.75">
      <c r="A582">
        <v>0.577</v>
      </c>
      <c r="B582">
        <f aca="true" t="shared" si="36" ref="B582:B645">(vyo-vt*COS(omega*t*to+fi))/omega</f>
        <v>5.1819905538003335</v>
      </c>
      <c r="C582">
        <f aca="true" t="shared" si="37" ref="C582:C645">(-vxo+vt*SIN(omega*t*to+fi))/omega</f>
        <v>-5.841374081677316</v>
      </c>
      <c r="D582">
        <f aca="true" t="shared" si="38" ref="D582:D645">vzo*t*to</f>
        <v>23.080000000000002</v>
      </c>
      <c r="E582">
        <f aca="true" t="shared" si="39" ref="E582:E645">z-y*SIN(alfa)</f>
        <v>25.354738211691497</v>
      </c>
    </row>
    <row r="583" spans="1:5" ht="12.75">
      <c r="A583">
        <v>0.578</v>
      </c>
      <c r="B583">
        <f t="shared" si="36"/>
        <v>5.154350723496662</v>
      </c>
      <c r="C583">
        <f t="shared" si="37"/>
        <v>-6.039442618499888</v>
      </c>
      <c r="D583">
        <f t="shared" si="38"/>
        <v>23.119999999999997</v>
      </c>
      <c r="E583">
        <f t="shared" si="39"/>
        <v>25.47186973296444</v>
      </c>
    </row>
    <row r="584" spans="1:5" ht="12.75">
      <c r="A584">
        <v>0.579</v>
      </c>
      <c r="B584">
        <f t="shared" si="36"/>
        <v>5.119143055266378</v>
      </c>
      <c r="C584">
        <f t="shared" si="37"/>
        <v>-6.236306849877832</v>
      </c>
      <c r="D584">
        <f t="shared" si="38"/>
        <v>23.16</v>
      </c>
      <c r="E584">
        <f t="shared" si="39"/>
        <v>25.58853227560751</v>
      </c>
    </row>
    <row r="585" spans="1:5" ht="12.75">
      <c r="A585">
        <v>0.58</v>
      </c>
      <c r="B585">
        <f t="shared" si="36"/>
        <v>5.076419242512052</v>
      </c>
      <c r="C585">
        <f t="shared" si="37"/>
        <v>-6.431677731336601</v>
      </c>
      <c r="D585">
        <f t="shared" si="38"/>
        <v>23.2</v>
      </c>
      <c r="E585">
        <f t="shared" si="39"/>
        <v>25.70461328040056</v>
      </c>
    </row>
    <row r="586" spans="1:5" ht="12.75">
      <c r="A586">
        <v>0.581</v>
      </c>
      <c r="B586">
        <f t="shared" si="36"/>
        <v>5.0262420141607285</v>
      </c>
      <c r="C586">
        <f t="shared" si="37"/>
        <v>-6.625268411001788</v>
      </c>
      <c r="D586">
        <f t="shared" si="38"/>
        <v>23.24</v>
      </c>
      <c r="E586">
        <f t="shared" si="39"/>
        <v>25.820001041962183</v>
      </c>
    </row>
    <row r="587" spans="1:5" ht="12.75">
      <c r="A587">
        <v>0.582</v>
      </c>
      <c r="B587">
        <f t="shared" si="36"/>
        <v>4.968685042562659</v>
      </c>
      <c r="C587">
        <f t="shared" si="37"/>
        <v>-6.816794650767263</v>
      </c>
      <c r="D587">
        <f t="shared" si="38"/>
        <v>23.28</v>
      </c>
      <c r="E587">
        <f t="shared" si="39"/>
        <v>25.934584872760265</v>
      </c>
    </row>
    <row r="588" spans="1:5" ht="12.75">
      <c r="A588">
        <v>0.583</v>
      </c>
      <c r="B588">
        <f t="shared" si="36"/>
        <v>4.90383283532238</v>
      </c>
      <c r="C588">
        <f t="shared" si="37"/>
        <v>-7.005975243625797</v>
      </c>
      <c r="D588">
        <f t="shared" si="38"/>
        <v>23.32</v>
      </c>
      <c r="E588">
        <f t="shared" si="39"/>
        <v>26.048255265628203</v>
      </c>
    </row>
    <row r="589" spans="1:5" ht="12.75">
      <c r="A589">
        <v>0.584</v>
      </c>
      <c r="B589">
        <f t="shared" si="36"/>
        <v>4.831780611221046</v>
      </c>
      <c r="C589">
        <f t="shared" si="37"/>
        <v>-7.192532426549161</v>
      </c>
      <c r="D589">
        <f t="shared" si="38"/>
        <v>23.36</v>
      </c>
      <c r="E589">
        <f t="shared" si="39"/>
        <v>26.16090405454799</v>
      </c>
    </row>
    <row r="590" spans="1:5" ht="12.75">
      <c r="A590">
        <v>0.585</v>
      </c>
      <c r="B590">
        <f t="shared" si="36"/>
        <v>4.752634160412176</v>
      </c>
      <c r="C590">
        <f t="shared" si="37"/>
        <v>-7.376192288311609</v>
      </c>
      <c r="D590">
        <f t="shared" si="38"/>
        <v>23.4</v>
      </c>
      <c r="E590">
        <f t="shared" si="39"/>
        <v>26.272424573464157</v>
      </c>
    </row>
    <row r="591" spans="1:5" ht="12.75">
      <c r="A591">
        <v>0.586</v>
      </c>
      <c r="B591">
        <f t="shared" si="36"/>
        <v>4.6665096890959745</v>
      </c>
      <c r="C591">
        <f t="shared" si="37"/>
        <v>-7.55668517165817</v>
      </c>
      <c r="D591">
        <f t="shared" si="38"/>
        <v>23.44</v>
      </c>
      <c r="E591">
        <f t="shared" si="39"/>
        <v>26.382711812895487</v>
      </c>
    </row>
    <row r="592" spans="1:5" ht="12.75">
      <c r="A592">
        <v>0.587</v>
      </c>
      <c r="B592">
        <f t="shared" si="36"/>
        <v>4.573533648900492</v>
      </c>
      <c r="C592">
        <f t="shared" si="37"/>
        <v>-7.7337460692268065</v>
      </c>
      <c r="D592">
        <f t="shared" si="38"/>
        <v>23.48</v>
      </c>
      <c r="E592">
        <f t="shared" si="39"/>
        <v>26.491662574114343</v>
      </c>
    </row>
    <row r="593" spans="1:5" ht="12.75">
      <c r="A593">
        <v>0.588</v>
      </c>
      <c r="B593">
        <f t="shared" si="36"/>
        <v>4.473842551219881</v>
      </c>
      <c r="C593">
        <f t="shared" si="37"/>
        <v>-7.907115012643663</v>
      </c>
      <c r="D593">
        <f t="shared" si="38"/>
        <v>23.52</v>
      </c>
      <c r="E593">
        <f t="shared" si="39"/>
        <v>26.599175620667538</v>
      </c>
    </row>
    <row r="594" spans="1:5" ht="12.75">
      <c r="A594">
        <v>0.589</v>
      </c>
      <c r="B594">
        <f t="shared" si="36"/>
        <v>4.367582766782559</v>
      </c>
      <c r="C594">
        <f t="shared" si="37"/>
        <v>-8.076537454219697</v>
      </c>
      <c r="D594">
        <f t="shared" si="38"/>
        <v>23.56</v>
      </c>
      <c r="E594">
        <f t="shared" si="39"/>
        <v>26.70515182701596</v>
      </c>
    </row>
    <row r="595" spans="1:5" ht="12.75">
      <c r="A595">
        <v>0.59</v>
      </c>
      <c r="B595">
        <f t="shared" si="36"/>
        <v>4.254910310743487</v>
      </c>
      <c r="C595">
        <f t="shared" si="37"/>
        <v>-8.241764640688407</v>
      </c>
      <c r="D595">
        <f t="shared" si="38"/>
        <v>23.599999999999998</v>
      </c>
      <c r="E595">
        <f t="shared" si="39"/>
        <v>26.80949432407493</v>
      </c>
    </row>
    <row r="596" spans="1:5" ht="12.75">
      <c r="A596">
        <v>0.591</v>
      </c>
      <c r="B596">
        <f t="shared" si="36"/>
        <v>4.135990613615988</v>
      </c>
      <c r="C596">
        <f t="shared" si="37"/>
        <v>-8.402553978436115</v>
      </c>
      <c r="D596">
        <f t="shared" si="38"/>
        <v>23.64</v>
      </c>
      <c r="E596">
        <f t="shared" si="39"/>
        <v>26.91210864144155</v>
      </c>
    </row>
    <row r="597" spans="1:5" ht="12.75">
      <c r="A597">
        <v>0.592</v>
      </c>
      <c r="B597">
        <f t="shared" si="36"/>
        <v>4.010998278379636</v>
      </c>
      <c r="C597">
        <f t="shared" si="37"/>
        <v>-8.55866938968822</v>
      </c>
      <c r="D597">
        <f t="shared" si="38"/>
        <v>23.68</v>
      </c>
      <c r="E597">
        <f t="shared" si="39"/>
        <v>27.012902846100175</v>
      </c>
    </row>
    <row r="598" spans="1:5" ht="12.75">
      <c r="A598">
        <v>0.593</v>
      </c>
      <c r="B598">
        <f t="shared" si="36"/>
        <v>3.8801168241207313</v>
      </c>
      <c r="C598">
        <f t="shared" si="37"/>
        <v>-8.709881659128625</v>
      </c>
      <c r="D598">
        <f t="shared" si="38"/>
        <v>23.72</v>
      </c>
      <c r="E598">
        <f t="shared" si="39"/>
        <v>27.111787677402386</v>
      </c>
    </row>
    <row r="599" spans="1:5" ht="12.75">
      <c r="A599">
        <v>0.594</v>
      </c>
      <c r="B599">
        <f t="shared" si="36"/>
        <v>3.7435384165816767</v>
      </c>
      <c r="C599">
        <f t="shared" si="37"/>
        <v>-8.855968770443546</v>
      </c>
      <c r="D599">
        <f t="shared" si="38"/>
        <v>23.76</v>
      </c>
      <c r="E599">
        <f t="shared" si="39"/>
        <v>27.208676678123304</v>
      </c>
    </row>
    <row r="600" spans="1:5" ht="12.75">
      <c r="A600">
        <v>0.595</v>
      </c>
      <c r="B600">
        <f t="shared" si="36"/>
        <v>3.6014635860150492</v>
      </c>
      <c r="C600">
        <f t="shared" si="37"/>
        <v>-8.996716232295311</v>
      </c>
      <c r="D600">
        <f t="shared" si="38"/>
        <v>23.799999999999997</v>
      </c>
      <c r="E600">
        <f t="shared" si="39"/>
        <v>27.303486321401763</v>
      </c>
    </row>
    <row r="601" spans="1:5" ht="12.75">
      <c r="A601">
        <v>0.596</v>
      </c>
      <c r="B601">
        <f t="shared" si="36"/>
        <v>3.454100932756564</v>
      </c>
      <c r="C601">
        <f t="shared" si="37"/>
        <v>-9.13191739324766</v>
      </c>
      <c r="D601">
        <f t="shared" si="38"/>
        <v>23.84</v>
      </c>
      <c r="E601">
        <f t="shared" si="39"/>
        <v>27.396136133378036</v>
      </c>
    </row>
    <row r="602" spans="1:5" ht="12.75">
      <c r="A602">
        <v>0.597</v>
      </c>
      <c r="B602">
        <f t="shared" si="36"/>
        <v>3.3016668209490705</v>
      </c>
      <c r="C602">
        <f t="shared" si="37"/>
        <v>-9.261373745180283</v>
      </c>
      <c r="D602">
        <f t="shared" si="38"/>
        <v>23.880000000000003</v>
      </c>
      <c r="E602">
        <f t="shared" si="39"/>
        <v>27.486548811348968</v>
      </c>
    </row>
    <row r="603" spans="1:5" ht="12.75">
      <c r="A603">
        <v>0.598</v>
      </c>
      <c r="B603">
        <f t="shared" si="36"/>
        <v>3.144385060867509</v>
      </c>
      <c r="C603">
        <f t="shared" si="37"/>
        <v>-9.384895214746898</v>
      </c>
      <c r="D603">
        <f t="shared" si="38"/>
        <v>23.919999999999998</v>
      </c>
      <c r="E603">
        <f t="shared" si="39"/>
        <v>27.574650337267123</v>
      </c>
    </row>
    <row r="604" spans="1:5" ht="12.75">
      <c r="A604">
        <v>0.599</v>
      </c>
      <c r="B604">
        <f t="shared" si="36"/>
        <v>2.9824865803111535</v>
      </c>
      <c r="C604">
        <f t="shared" si="37"/>
        <v>-9.502300442449016</v>
      </c>
      <c r="D604">
        <f t="shared" si="38"/>
        <v>23.96</v>
      </c>
      <c r="E604">
        <f t="shared" si="39"/>
        <v>27.660370086417252</v>
      </c>
    </row>
    <row r="605" spans="1:5" ht="12.75">
      <c r="A605">
        <v>0.6</v>
      </c>
      <c r="B605">
        <f t="shared" si="36"/>
        <v>2.8162090855454616</v>
      </c>
      <c r="C605">
        <f t="shared" si="37"/>
        <v>-9.613417048915773</v>
      </c>
      <c r="D605">
        <f t="shared" si="38"/>
        <v>24</v>
      </c>
      <c r="E605">
        <f t="shared" si="39"/>
        <v>27.743640931110498</v>
      </c>
    </row>
    <row r="606" spans="1:5" ht="12.75">
      <c r="A606">
        <v>0.601</v>
      </c>
      <c r="B606">
        <f t="shared" si="36"/>
        <v>2.6457967122916233</v>
      </c>
      <c r="C606">
        <f t="shared" si="37"/>
        <v>-9.71808188799865</v>
      </c>
      <c r="D606">
        <f t="shared" si="38"/>
        <v>24.04</v>
      </c>
      <c r="E606">
        <f t="shared" si="39"/>
        <v>27.824399339244152</v>
      </c>
    </row>
    <row r="607" spans="1:5" ht="12.75">
      <c r="A607">
        <v>0.602</v>
      </c>
      <c r="B607">
        <f t="shared" si="36"/>
        <v>2.4714996672761145</v>
      </c>
      <c r="C607">
        <f t="shared" si="37"/>
        <v>-9.816141286309595</v>
      </c>
      <c r="D607">
        <f t="shared" si="38"/>
        <v>24.080000000000002</v>
      </c>
      <c r="E607">
        <f t="shared" si="39"/>
        <v>27.90258546758219</v>
      </c>
    </row>
    <row r="608" spans="1:5" ht="12.75">
      <c r="A608">
        <v>0.603</v>
      </c>
      <c r="B608">
        <f t="shared" si="36"/>
        <v>2.2935738608663994</v>
      </c>
      <c r="C608">
        <f t="shared" si="37"/>
        <v>-9.907451268850911</v>
      </c>
      <c r="D608">
        <f t="shared" si="38"/>
        <v>24.12</v>
      </c>
      <c r="E608">
        <f t="shared" si="39"/>
        <v>27.97814324961966</v>
      </c>
    </row>
    <row r="609" spans="1:5" ht="12.75">
      <c r="A609">
        <v>0.604</v>
      </c>
      <c r="B609">
        <f t="shared" si="36"/>
        <v>2.1122805313324395</v>
      </c>
      <c r="C609">
        <f t="shared" si="37"/>
        <v>-9.991877770405466</v>
      </c>
      <c r="D609">
        <f t="shared" si="38"/>
        <v>24.16</v>
      </c>
      <c r="E609">
        <f t="shared" si="39"/>
        <v>28.05102047790195</v>
      </c>
    </row>
    <row r="610" spans="1:5" ht="12.75">
      <c r="A610">
        <v>0.605</v>
      </c>
      <c r="B610">
        <f t="shared" si="36"/>
        <v>1.9278858612855594</v>
      </c>
      <c r="C610">
        <f t="shared" si="37"/>
        <v>-10.069296832376953</v>
      </c>
      <c r="D610">
        <f t="shared" si="38"/>
        <v>24.2</v>
      </c>
      <c r="E610">
        <f t="shared" si="39"/>
        <v>28.121168880677978</v>
      </c>
    </row>
    <row r="611" spans="1:5" ht="12.75">
      <c r="A611">
        <v>0.606</v>
      </c>
      <c r="B611">
        <f t="shared" si="36"/>
        <v>1.740660586857664</v>
      </c>
      <c r="C611">
        <f t="shared" si="37"/>
        <v>-10.139594784791246</v>
      </c>
      <c r="D611">
        <f t="shared" si="38"/>
        <v>24.240000000000002</v>
      </c>
      <c r="E611">
        <f t="shared" si="39"/>
        <v>28.18854419277485</v>
      </c>
    </row>
    <row r="612" spans="1:5" ht="12.75">
      <c r="A612">
        <v>0.607</v>
      </c>
      <c r="B612">
        <f t="shared" si="36"/>
        <v>1.5508796001949328</v>
      </c>
      <c r="C612">
        <f t="shared" si="37"/>
        <v>-10.202668413191477</v>
      </c>
      <c r="D612">
        <f t="shared" si="38"/>
        <v>24.28</v>
      </c>
      <c r="E612">
        <f t="shared" si="39"/>
        <v>28.253106220589856</v>
      </c>
    </row>
    <row r="613" spans="1:5" ht="12.75">
      <c r="A613">
        <v>0.608</v>
      </c>
      <c r="B613">
        <f t="shared" si="36"/>
        <v>1.3588215458494817</v>
      </c>
      <c r="C613">
        <f t="shared" si="37"/>
        <v>-10.258425110181907</v>
      </c>
      <c r="D613">
        <f t="shared" si="38"/>
        <v>24.32</v>
      </c>
      <c r="E613">
        <f t="shared" si="39"/>
        <v>28.314818901104474</v>
      </c>
    </row>
    <row r="614" spans="1:5" ht="12.75">
      <c r="A614">
        <v>0.609</v>
      </c>
      <c r="B614">
        <f t="shared" si="36"/>
        <v>1.164768411661423</v>
      </c>
      <c r="C614">
        <f t="shared" si="37"/>
        <v>-10.306783011398089</v>
      </c>
      <c r="D614">
        <f t="shared" si="38"/>
        <v>24.36</v>
      </c>
      <c r="E614">
        <f t="shared" si="39"/>
        <v>28.373650354833604</v>
      </c>
    </row>
    <row r="615" spans="1:5" ht="12.75">
      <c r="A615">
        <v>0.61</v>
      </c>
      <c r="B615">
        <f t="shared" si="36"/>
        <v>0.9690051147323221</v>
      </c>
      <c r="C615">
        <f t="shared" si="37"/>
        <v>-10.347671115703607</v>
      </c>
      <c r="D615">
        <f t="shared" si="38"/>
        <v>24.4</v>
      </c>
      <c r="E615">
        <f t="shared" si="39"/>
        <v>28.429572932632404</v>
      </c>
    </row>
    <row r="616" spans="1:5" ht="12.75">
      <c r="A616">
        <v>0.611</v>
      </c>
      <c r="B616">
        <f t="shared" si="36"/>
        <v>0.7718190830977942</v>
      </c>
      <c r="C616">
        <f t="shared" si="37"/>
        <v>-10.381029389436968</v>
      </c>
      <c r="D616">
        <f t="shared" si="38"/>
        <v>24.44</v>
      </c>
      <c r="E616">
        <f t="shared" si="39"/>
        <v>28.48256325629193</v>
      </c>
    </row>
    <row r="617" spans="1:5" ht="12.75">
      <c r="A617">
        <v>0.612</v>
      </c>
      <c r="B617">
        <f t="shared" si="36"/>
        <v>0.5734998337132741</v>
      </c>
      <c r="C617">
        <f t="shared" si="37"/>
        <v>-10.40680885455561</v>
      </c>
      <c r="D617">
        <f t="shared" si="38"/>
        <v>24.48</v>
      </c>
      <c r="E617">
        <f t="shared" si="39"/>
        <v>28.53260225286403</v>
      </c>
    </row>
    <row r="618" spans="1:5" ht="12.75">
      <c r="A618">
        <v>0.613</v>
      </c>
      <c r="B618">
        <f t="shared" si="36"/>
        <v>0.3743385473729077</v>
      </c>
      <c r="C618">
        <f t="shared" si="37"/>
        <v>-10.424971660547548</v>
      </c>
      <c r="D618">
        <f t="shared" si="38"/>
        <v>24.52</v>
      </c>
      <c r="E618">
        <f t="shared" si="39"/>
        <v>28.579675182665085</v>
      </c>
    </row>
    <row r="619" spans="1:5" ht="12.75">
      <c r="A619">
        <v>0.614</v>
      </c>
      <c r="B619">
        <f t="shared" si="36"/>
        <v>0.17462764118552684</v>
      </c>
      <c r="C619">
        <f t="shared" si="37"/>
        <v>-10.435491140005105</v>
      </c>
      <c r="D619">
        <f t="shared" si="38"/>
        <v>24.560000000000002</v>
      </c>
      <c r="E619">
        <f t="shared" si="39"/>
        <v>28.6237716609174</v>
      </c>
    </row>
    <row r="620" spans="1:5" ht="12.75">
      <c r="A620">
        <v>0.615</v>
      </c>
      <c r="B620">
        <f t="shared" si="36"/>
        <v>-0.025339660764771368</v>
      </c>
      <c r="C620">
        <f t="shared" si="37"/>
        <v>-10.43835184777915</v>
      </c>
      <c r="D620">
        <f t="shared" si="38"/>
        <v>24.6</v>
      </c>
      <c r="E620">
        <f t="shared" si="39"/>
        <v>28.664885672996597</v>
      </c>
    </row>
    <row r="621" spans="1:5" ht="12.75">
      <c r="A621">
        <v>0.616</v>
      </c>
      <c r="B621">
        <f t="shared" si="36"/>
        <v>-0.2252697579426034</v>
      </c>
      <c r="C621">
        <f t="shared" si="37"/>
        <v>-10.433549583656317</v>
      </c>
      <c r="D621">
        <f t="shared" si="38"/>
        <v>24.64</v>
      </c>
      <c r="E621">
        <f t="shared" si="39"/>
        <v>28.703015583262555</v>
      </c>
    </row>
    <row r="622" spans="1:5" ht="12.75">
      <c r="A622">
        <v>0.617</v>
      </c>
      <c r="B622">
        <f t="shared" si="36"/>
        <v>-0.42486910443827763</v>
      </c>
      <c r="C622">
        <f t="shared" si="37"/>
        <v>-10.421091398525947</v>
      </c>
      <c r="D622">
        <f t="shared" si="38"/>
        <v>24.680000000000003</v>
      </c>
      <c r="E622">
        <f t="shared" si="39"/>
        <v>28.738164137460913</v>
      </c>
    </row>
    <row r="623" spans="1:5" ht="12.75">
      <c r="A623">
        <v>0.618</v>
      </c>
      <c r="B623">
        <f t="shared" si="36"/>
        <v>-0.6238446399643836</v>
      </c>
      <c r="C623">
        <f t="shared" si="37"/>
        <v>-10.400995584027658</v>
      </c>
      <c r="D623">
        <f t="shared" si="38"/>
        <v>24.72</v>
      </c>
      <c r="E623">
        <f t="shared" si="39"/>
        <v>28.770338458691644</v>
      </c>
    </row>
    <row r="624" spans="1:5" ht="12.75">
      <c r="A624">
        <v>0.619</v>
      </c>
      <c r="B624">
        <f t="shared" si="36"/>
        <v>-0.8219042201393701</v>
      </c>
      <c r="C624">
        <f t="shared" si="37"/>
        <v>-10.373291645694799</v>
      </c>
      <c r="D624">
        <f t="shared" si="38"/>
        <v>24.76</v>
      </c>
      <c r="E624">
        <f t="shared" si="39"/>
        <v>28.79955003695064</v>
      </c>
    </row>
    <row r="625" spans="1:5" ht="12.75">
      <c r="A625">
        <v>0.62</v>
      </c>
      <c r="B625">
        <f t="shared" si="36"/>
        <v>-1.018757045426518</v>
      </c>
      <c r="C625">
        <f t="shared" si="37"/>
        <v>-10.338020259633142</v>
      </c>
      <c r="D625">
        <f t="shared" si="38"/>
        <v>24.8</v>
      </c>
      <c r="E625">
        <f t="shared" si="39"/>
        <v>28.825814712259586</v>
      </c>
    </row>
    <row r="626" spans="1:5" ht="12.75">
      <c r="A626">
        <v>0.621</v>
      </c>
      <c r="B626">
        <f t="shared" si="36"/>
        <v>-1.214114088098186</v>
      </c>
      <c r="C626">
        <f t="shared" si="37"/>
        <v>-10.295233212798497</v>
      </c>
      <c r="D626">
        <f t="shared" si="38"/>
        <v>24.84</v>
      </c>
      <c r="E626">
        <f t="shared" si="39"/>
        <v>28.849152651408954</v>
      </c>
    </row>
    <row r="627" spans="1:5" ht="12.75">
      <c r="A627">
        <v>0.622</v>
      </c>
      <c r="B627">
        <f t="shared" si="36"/>
        <v>-1.4076885165986157</v>
      </c>
      <c r="C627">
        <f t="shared" si="37"/>
        <v>-10.244993326960897</v>
      </c>
      <c r="D627">
        <f t="shared" si="38"/>
        <v>24.880000000000003</v>
      </c>
      <c r="E627">
        <f t="shared" si="39"/>
        <v>28.869588318348303</v>
      </c>
    </row>
    <row r="628" spans="1:5" ht="12.75">
      <c r="A628">
        <v>0.623</v>
      </c>
      <c r="B628">
        <f t="shared" si="36"/>
        <v>-1.5991961166823814</v>
      </c>
      <c r="C628">
        <f t="shared" si="37"/>
        <v>-10.187374366466983</v>
      </c>
      <c r="D628">
        <f t="shared" si="38"/>
        <v>24.92</v>
      </c>
      <c r="E628">
        <f t="shared" si="39"/>
        <v>28.887150438267213</v>
      </c>
    </row>
    <row r="629" spans="1:5" ht="12.75">
      <c r="A629">
        <v>0.624</v>
      </c>
      <c r="B629">
        <f t="shared" si="36"/>
        <v>-1.7883557087098345</v>
      </c>
      <c r="C629">
        <f t="shared" si="37"/>
        <v>-10.122460929936032</v>
      </c>
      <c r="D629">
        <f t="shared" si="38"/>
        <v>24.96</v>
      </c>
      <c r="E629">
        <f t="shared" si="39"/>
        <v>28.90187195541977</v>
      </c>
    </row>
    <row r="630" spans="1:5" ht="12.75">
      <c r="A630">
        <v>0.625</v>
      </c>
      <c r="B630">
        <f t="shared" si="36"/>
        <v>-1.974889560487008</v>
      </c>
      <c r="C630">
        <f t="shared" si="37"/>
        <v>-10.05034832604868</v>
      </c>
      <c r="D630">
        <f t="shared" si="38"/>
        <v>25</v>
      </c>
      <c r="E630">
        <f t="shared" si="39"/>
        <v>28.9137899847544</v>
      </c>
    </row>
    <row r="631" spans="1:5" ht="12.75">
      <c r="A631">
        <v>0.626</v>
      </c>
      <c r="B631">
        <f t="shared" si="36"/>
        <v>-2.1585237950439957</v>
      </c>
      <c r="C631">
        <f t="shared" si="37"/>
        <v>-9.971142433610604</v>
      </c>
      <c r="D631">
        <f t="shared" si="38"/>
        <v>25.040000000000003</v>
      </c>
      <c r="E631">
        <f t="shared" si="39"/>
        <v>28.922945757420088</v>
      </c>
    </row>
    <row r="632" spans="1:5" ht="12.75">
      <c r="A632">
        <v>0.627</v>
      </c>
      <c r="B632">
        <f t="shared" si="36"/>
        <v>-2.3389887927527653</v>
      </c>
      <c r="C632">
        <f t="shared" si="37"/>
        <v>-9.88495954609676</v>
      </c>
      <c r="D632">
        <f t="shared" si="38"/>
        <v>25.080000000000002</v>
      </c>
      <c r="E632">
        <f t="shared" si="39"/>
        <v>28.92938456022907</v>
      </c>
    </row>
    <row r="633" spans="1:5" ht="12.75">
      <c r="A633">
        <v>0.628</v>
      </c>
      <c r="B633">
        <f t="shared" si="36"/>
        <v>-2.5160195871941635</v>
      </c>
      <c r="C633">
        <f t="shared" si="37"/>
        <v>-9.79192620090435</v>
      </c>
      <c r="D633">
        <f t="shared" si="38"/>
        <v>25.120000000000005</v>
      </c>
      <c r="E633">
        <f t="shared" si="39"/>
        <v>28.93315566916482</v>
      </c>
    </row>
    <row r="634" spans="1:5" ht="12.75">
      <c r="A634">
        <v>0.629</v>
      </c>
      <c r="B634">
        <f t="shared" si="36"/>
        <v>-2.6893562541930365</v>
      </c>
      <c r="C634">
        <f t="shared" si="37"/>
        <v>-9.692178993565172</v>
      </c>
      <c r="D634">
        <f t="shared" si="38"/>
        <v>25.16</v>
      </c>
      <c r="E634">
        <f t="shared" si="39"/>
        <v>28.934312277032873</v>
      </c>
    </row>
    <row r="635" spans="1:5" ht="12.75">
      <c r="A635">
        <v>0.63</v>
      </c>
      <c r="B635">
        <f t="shared" si="36"/>
        <v>-2.8587442934499516</v>
      </c>
      <c r="C635">
        <f t="shared" si="37"/>
        <v>-9.585864377190246</v>
      </c>
      <c r="D635">
        <f t="shared" si="38"/>
        <v>25.2</v>
      </c>
      <c r="E635">
        <f t="shared" si="39"/>
        <v>28.93291141536097</v>
      </c>
    </row>
    <row r="636" spans="1:5" ht="12.75">
      <c r="A636">
        <v>0.631</v>
      </c>
      <c r="B636">
        <f t="shared" si="36"/>
        <v>-3.023935002209367</v>
      </c>
      <c r="C636">
        <f t="shared" si="37"/>
        <v>-9.47313844744112</v>
      </c>
      <c r="D636">
        <f t="shared" si="38"/>
        <v>25.240000000000002</v>
      </c>
      <c r="E636">
        <f t="shared" si="39"/>
        <v>28.929013870662867</v>
      </c>
    </row>
    <row r="637" spans="1:5" ht="12.75">
      <c r="A637">
        <v>0.632</v>
      </c>
      <c r="B637">
        <f t="shared" si="36"/>
        <v>-3.1846858404157343</v>
      </c>
      <c r="C637">
        <f t="shared" si="37"/>
        <v>-9.354166713343506</v>
      </c>
      <c r="D637">
        <f t="shared" si="38"/>
        <v>25.28</v>
      </c>
      <c r="E637">
        <f t="shared" si="39"/>
        <v>28.922684095188988</v>
      </c>
    </row>
    <row r="638" spans="1:5" ht="12.75">
      <c r="A638">
        <v>0.633</v>
      </c>
      <c r="B638">
        <f t="shared" si="36"/>
        <v>-3.340760786821121</v>
      </c>
      <c r="C638">
        <f t="shared" si="37"/>
        <v>-9.22912385427988</v>
      </c>
      <c r="D638">
        <f t="shared" si="38"/>
        <v>25.320000000000004</v>
      </c>
      <c r="E638">
        <f t="shared" si="39"/>
        <v>28.913990112294897</v>
      </c>
    </row>
    <row r="639" spans="1:5" ht="12.75">
      <c r="A639">
        <v>0.634</v>
      </c>
      <c r="B639">
        <f t="shared" si="36"/>
        <v>-3.491930685521649</v>
      </c>
      <c r="C639">
        <f t="shared" si="37"/>
        <v>-9.098193463517784</v>
      </c>
      <c r="D639">
        <f t="shared" si="38"/>
        <v>25.36</v>
      </c>
      <c r="E639">
        <f t="shared" si="39"/>
        <v>28.903003416566495</v>
      </c>
    </row>
    <row r="640" spans="1:5" ht="12.75">
      <c r="A640">
        <v>0.635</v>
      </c>
      <c r="B640">
        <f t="shared" si="36"/>
        <v>-3.6379735824140673</v>
      </c>
      <c r="C640">
        <f t="shared" si="37"/>
        <v>-8.961567778650284</v>
      </c>
      <c r="D640">
        <f t="shared" si="38"/>
        <v>25.4</v>
      </c>
      <c r="E640">
        <f t="shared" si="39"/>
        <v>28.889798868848608</v>
      </c>
    </row>
    <row r="641" spans="1:5" ht="12.75">
      <c r="A641">
        <v>0.636</v>
      </c>
      <c r="B641">
        <f t="shared" si="36"/>
        <v>-3.7786750510782046</v>
      </c>
      <c r="C641">
        <f t="shared" si="37"/>
        <v>-8.819447399344554</v>
      </c>
      <c r="D641">
        <f t="shared" si="38"/>
        <v>25.44</v>
      </c>
      <c r="E641">
        <f t="shared" si="39"/>
        <v>28.874454586331098</v>
      </c>
    </row>
    <row r="642" spans="1:5" ht="12.75">
      <c r="A642">
        <v>0.637</v>
      </c>
      <c r="B642">
        <f t="shared" si="36"/>
        <v>-3.913828507606961</v>
      </c>
      <c r="C642">
        <f t="shared" si="37"/>
        <v>-8.67204099281291</v>
      </c>
      <c r="D642">
        <f t="shared" si="38"/>
        <v>25.480000000000004</v>
      </c>
      <c r="E642">
        <f t="shared" si="39"/>
        <v>28.857051827853873</v>
      </c>
    </row>
    <row r="643" spans="1:5" ht="12.75">
      <c r="A643">
        <v>0.638</v>
      </c>
      <c r="B643">
        <f t="shared" si="36"/>
        <v>-4.043235513921705</v>
      </c>
      <c r="C643">
        <f t="shared" si="37"/>
        <v>-8.519564987438626</v>
      </c>
      <c r="D643">
        <f t="shared" si="38"/>
        <v>25.520000000000003</v>
      </c>
      <c r="E643">
        <f t="shared" si="39"/>
        <v>28.837674874599173</v>
      </c>
    </row>
    <row r="644" spans="1:5" ht="12.75">
      <c r="A644">
        <v>0.639</v>
      </c>
      <c r="B644">
        <f t="shared" si="36"/>
        <v>-4.166706069127497</v>
      </c>
      <c r="C644">
        <f t="shared" si="37"/>
        <v>-8.36224325500657</v>
      </c>
      <c r="D644">
        <f t="shared" si="38"/>
        <v>25.56</v>
      </c>
      <c r="E644">
        <f t="shared" si="39"/>
        <v>28.816410906346352</v>
      </c>
    </row>
    <row r="645" spans="1:5" ht="12.75">
      <c r="A645">
        <v>0.64</v>
      </c>
      <c r="B645">
        <f t="shared" si="36"/>
        <v>-4.2840588884804855</v>
      </c>
      <c r="C645">
        <f t="shared" si="37"/>
        <v>-8.200306782005125</v>
      </c>
      <c r="D645">
        <f t="shared" si="38"/>
        <v>25.6</v>
      </c>
      <c r="E645">
        <f t="shared" si="39"/>
        <v>28.79334987347082</v>
      </c>
    </row>
    <row r="646" spans="1:5" ht="12.75">
      <c r="A646">
        <v>0.641</v>
      </c>
      <c r="B646">
        <f aca="true" t="shared" si="40" ref="B646:B709">(vyo-vt*COS(omega*t*to+fi))/omega</f>
        <v>-4.3951216695579856</v>
      </c>
      <c r="C646">
        <f aca="true" t="shared" si="41" ref="C646:C709">(-vxo+vt*SIN(omega*t*to+fi))/omega</f>
        <v>-8.03399333048188</v>
      </c>
      <c r="D646">
        <f aca="true" t="shared" si="42" ref="D646:D709">vzo*t*to</f>
        <v>25.64</v>
      </c>
      <c r="E646">
        <f aca="true" t="shared" si="43" ref="E646:E709">z-y*SIN(alfa)</f>
        <v>28.76858436487501</v>
      </c>
    </row>
    <row r="647" spans="1:5" ht="12.75">
      <c r="A647">
        <v>0.642</v>
      </c>
      <c r="B647">
        <f t="shared" si="40"/>
        <v>-4.499731345240214</v>
      </c>
      <c r="C647">
        <f t="shared" si="41"/>
        <v>-7.863547088951276</v>
      </c>
      <c r="D647">
        <f t="shared" si="42"/>
        <v>25.680000000000003</v>
      </c>
      <c r="E647">
        <f t="shared" si="43"/>
        <v>28.742209472045424</v>
      </c>
    </row>
    <row r="648" spans="1:5" ht="12.75">
      <c r="A648">
        <v>0.643</v>
      </c>
      <c r="B648">
        <f t="shared" si="40"/>
        <v>-4.59773432313238</v>
      </c>
      <c r="C648">
        <f t="shared" si="41"/>
        <v>-7.689218313866639</v>
      </c>
      <c r="D648">
        <f t="shared" si="42"/>
        <v>25.720000000000002</v>
      </c>
      <c r="E648">
        <f t="shared" si="43"/>
        <v>28.714322649435267</v>
      </c>
    </row>
    <row r="649" spans="1:5" ht="12.75">
      <c r="A649">
        <v>0.644</v>
      </c>
      <c r="B649">
        <f t="shared" si="40"/>
        <v>-4.688986711075655</v>
      </c>
      <c r="C649">
        <f t="shared" si="41"/>
        <v>-7.511262962182872</v>
      </c>
      <c r="D649">
        <f t="shared" si="42"/>
        <v>25.759999999999998</v>
      </c>
      <c r="E649">
        <f t="shared" si="43"/>
        <v>28.685023571377616</v>
      </c>
    </row>
    <row r="650" spans="1:5" ht="12.75">
      <c r="A650">
        <v>0.645</v>
      </c>
      <c r="B650">
        <f t="shared" si="40"/>
        <v>-4.773354528415757</v>
      </c>
      <c r="C650">
        <f t="shared" si="41"/>
        <v>-7.329942315549575</v>
      </c>
      <c r="D650">
        <f t="shared" si="42"/>
        <v>25.8</v>
      </c>
      <c r="E650">
        <f t="shared" si="43"/>
        <v>28.654413985739346</v>
      </c>
    </row>
    <row r="651" spans="1:5" ht="12.75">
      <c r="A651">
        <v>0.646</v>
      </c>
      <c r="B651">
        <f t="shared" si="40"/>
        <v>-4.85071390271905</v>
      </c>
      <c r="C651">
        <f t="shared" si="41"/>
        <v>-7.145522596686201</v>
      </c>
      <c r="D651">
        <f t="shared" si="42"/>
        <v>25.840000000000003</v>
      </c>
      <c r="E651">
        <f t="shared" si="43"/>
        <v>28.622597564530547</v>
      </c>
    </row>
    <row r="652" spans="1:5" ht="12.75">
      <c r="A652">
        <v>0.647</v>
      </c>
      <c r="B652">
        <f t="shared" si="40"/>
        <v>-4.92095125164739</v>
      </c>
      <c r="C652">
        <f t="shared" si="41"/>
        <v>-6.958274578502398</v>
      </c>
      <c r="D652">
        <f t="shared" si="42"/>
        <v>25.880000000000003</v>
      </c>
      <c r="E652">
        <f t="shared" si="43"/>
        <v>28.58967975168883</v>
      </c>
    </row>
    <row r="653" spans="1:5" ht="12.75">
      <c r="A653">
        <v>0.648</v>
      </c>
      <c r="B653">
        <f t="shared" si="40"/>
        <v>-4.983963449724539</v>
      </c>
      <c r="C653">
        <f t="shared" si="41"/>
        <v>-6.768473186537702</v>
      </c>
      <c r="D653">
        <f t="shared" si="42"/>
        <v>25.920000000000005</v>
      </c>
      <c r="E653">
        <f t="shared" si="43"/>
        <v>28.555767608262066</v>
      </c>
    </row>
    <row r="654" spans="1:5" ht="12.75">
      <c r="A654">
        <v>0.649</v>
      </c>
      <c r="B654">
        <f t="shared" si="40"/>
        <v>-5.039657979749381</v>
      </c>
      <c r="C654">
        <f t="shared" si="41"/>
        <v>-6.576397095304163</v>
      </c>
      <c r="D654">
        <f t="shared" si="42"/>
        <v>25.96</v>
      </c>
      <c r="E654">
        <f t="shared" si="43"/>
        <v>28.520969655216774</v>
      </c>
    </row>
    <row r="655" spans="1:5" ht="12.75">
      <c r="A655">
        <v>0.65</v>
      </c>
      <c r="B655">
        <f t="shared" si="40"/>
        <v>-5.08795306863367</v>
      </c>
      <c r="C655">
        <f t="shared" si="41"/>
        <v>-6.382328319124405</v>
      </c>
      <c r="D655">
        <f t="shared" si="42"/>
        <v>26</v>
      </c>
      <c r="E655">
        <f t="shared" si="43"/>
        <v>28.48539571410298</v>
      </c>
    </row>
    <row r="656" spans="1:5" ht="12.75">
      <c r="A656">
        <v>0.651</v>
      </c>
      <c r="B656">
        <f t="shared" si="40"/>
        <v>-5.128777807464723</v>
      </c>
      <c r="C656">
        <f t="shared" si="41"/>
        <v>-6.186551798066288</v>
      </c>
      <c r="D656">
        <f t="shared" si="42"/>
        <v>26.040000000000003</v>
      </c>
      <c r="E656">
        <f t="shared" si="43"/>
        <v>28.449156745809578</v>
      </c>
    </row>
    <row r="657" spans="1:5" ht="12.75">
      <c r="A657">
        <v>0.652</v>
      </c>
      <c r="B657">
        <f t="shared" si="40"/>
        <v>-5.162072255616958</v>
      </c>
      <c r="C657">
        <f t="shared" si="41"/>
        <v>-5.989354979581607</v>
      </c>
      <c r="D657">
        <f t="shared" si="42"/>
        <v>26.080000000000002</v>
      </c>
      <c r="E657">
        <f t="shared" si="43"/>
        <v>28.412364687646733</v>
      </c>
    </row>
    <row r="658" spans="1:5" ht="12.75">
      <c r="A658">
        <v>0.653</v>
      </c>
      <c r="B658">
        <f t="shared" si="40"/>
        <v>-5.187787528759258</v>
      </c>
      <c r="C658">
        <f t="shared" si="41"/>
        <v>-5.791027396463505</v>
      </c>
      <c r="D658">
        <f t="shared" si="42"/>
        <v>26.120000000000005</v>
      </c>
      <c r="E658">
        <f t="shared" si="43"/>
        <v>28.375132288994802</v>
      </c>
    </row>
    <row r="659" spans="1:5" ht="12.75">
      <c r="A659">
        <v>0.654</v>
      </c>
      <c r="B659">
        <f t="shared" si="40"/>
        <v>-5.205885870629032</v>
      </c>
      <c r="C659">
        <f t="shared" si="41"/>
        <v>-5.591860241742113</v>
      </c>
      <c r="D659">
        <f t="shared" si="42"/>
        <v>26.16</v>
      </c>
      <c r="E659">
        <f t="shared" si="43"/>
        <v>28.337572945760865</v>
      </c>
    </row>
    <row r="660" spans="1:5" ht="12.75">
      <c r="A660">
        <v>0.655</v>
      </c>
      <c r="B660">
        <f t="shared" si="40"/>
        <v>-5.216340708467584</v>
      </c>
      <c r="C660">
        <f t="shared" si="41"/>
        <v>-5.392145941142469</v>
      </c>
      <c r="D660">
        <f t="shared" si="42"/>
        <v>26.200000000000003</v>
      </c>
      <c r="E660">
        <f t="shared" si="43"/>
        <v>28.29980053388602</v>
      </c>
    </row>
    <row r="661" spans="1:5" ht="12.75">
      <c r="A661">
        <v>0.656</v>
      </c>
      <c r="B661">
        <f t="shared" si="40"/>
        <v>-5.219136692035369</v>
      </c>
      <c r="C661">
        <f t="shared" si="41"/>
        <v>-5.1921777237324545</v>
      </c>
      <c r="D661">
        <f t="shared" si="42"/>
        <v>26.240000000000002</v>
      </c>
      <c r="E661">
        <f t="shared" si="43"/>
        <v>28.261929242147797</v>
      </c>
    </row>
    <row r="662" spans="1:5" ht="12.75">
      <c r="A662">
        <v>0.657</v>
      </c>
      <c r="B662">
        <f t="shared" si="40"/>
        <v>-5.214269716149869</v>
      </c>
      <c r="C662">
        <f t="shared" si="41"/>
        <v>-4.992249191391588</v>
      </c>
      <c r="D662">
        <f t="shared" si="42"/>
        <v>26.280000000000005</v>
      </c>
      <c r="E662">
        <f t="shared" si="43"/>
        <v>28.224073404503418</v>
      </c>
    </row>
    <row r="663" spans="1:5" ht="12.75">
      <c r="A663">
        <v>0.658</v>
      </c>
      <c r="B663">
        <f t="shared" si="40"/>
        <v>-5.201746926712994</v>
      </c>
      <c r="C663">
        <f t="shared" si="41"/>
        <v>-4.792653887731983</v>
      </c>
      <c r="D663">
        <f t="shared" si="42"/>
        <v>26.320000000000004</v>
      </c>
      <c r="E663">
        <f t="shared" si="43"/>
        <v>28.1863473322197</v>
      </c>
    </row>
    <row r="664" spans="1:5" ht="12.75">
      <c r="A664">
        <v>0.659</v>
      </c>
      <c r="B664">
        <f t="shared" si="40"/>
        <v>-5.181586710219174</v>
      </c>
      <c r="C664">
        <f t="shared" si="41"/>
        <v>-4.593684867105241</v>
      </c>
      <c r="D664">
        <f t="shared" si="42"/>
        <v>26.36</v>
      </c>
      <c r="E664">
        <f t="shared" si="43"/>
        <v>28.148865146036457</v>
      </c>
    </row>
    <row r="665" spans="1:5" ht="12.75">
      <c r="A665">
        <v>0.66</v>
      </c>
      <c r="B665">
        <f t="shared" si="40"/>
        <v>-5.1538186667595065</v>
      </c>
      <c r="C665">
        <f t="shared" si="41"/>
        <v>-4.395634264327384</v>
      </c>
      <c r="D665">
        <f t="shared" si="42"/>
        <v>26.400000000000002</v>
      </c>
      <c r="E665">
        <f t="shared" si="43"/>
        <v>28.111740608609477</v>
      </c>
    </row>
    <row r="666" spans="1:5" ht="12.75">
      <c r="A666">
        <v>0.661</v>
      </c>
      <c r="B666">
        <f t="shared" si="40"/>
        <v>-5.118483566561663</v>
      </c>
      <c r="C666">
        <f t="shared" si="41"/>
        <v>-4.198792865754209</v>
      </c>
      <c r="D666">
        <f t="shared" si="42"/>
        <v>26.44</v>
      </c>
      <c r="E666">
        <f t="shared" si="43"/>
        <v>28.075086957479392</v>
      </c>
    </row>
    <row r="667" spans="1:5" ht="12.75">
      <c r="A667">
        <v>0.662</v>
      </c>
      <c r="B667">
        <f t="shared" si="40"/>
        <v>-5.075633290129257</v>
      </c>
      <c r="C667">
        <f t="shared" si="41"/>
        <v>-4.003449682336111</v>
      </c>
      <c r="D667">
        <f t="shared" si="42"/>
        <v>26.480000000000004</v>
      </c>
      <c r="E667">
        <f t="shared" si="43"/>
        <v>28.039016738811426</v>
      </c>
    </row>
    <row r="668" spans="1:5" ht="12.75">
      <c r="A668">
        <v>0.663</v>
      </c>
      <c r="B668">
        <f t="shared" si="40"/>
        <v>-5.025330752068729</v>
      </c>
      <c r="C668">
        <f t="shared" si="41"/>
        <v>-3.809891525280119</v>
      </c>
      <c r="D668">
        <f t="shared" si="42"/>
        <v>26.520000000000003</v>
      </c>
      <c r="E668">
        <f t="shared" si="43"/>
        <v>28.003641642150363</v>
      </c>
    </row>
    <row r="669" spans="1:5" ht="12.75">
      <c r="A669">
        <v>0.664</v>
      </c>
      <c r="B669">
        <f t="shared" si="40"/>
        <v>-4.967649808715377</v>
      </c>
      <c r="C669">
        <f t="shared" si="41"/>
        <v>-3.6184025849412125</v>
      </c>
      <c r="D669">
        <f t="shared" si="42"/>
        <v>26.56</v>
      </c>
      <c r="E669">
        <f t="shared" si="43"/>
        <v>27.969072336433143</v>
      </c>
    </row>
    <row r="670" spans="1:5" ht="12.75">
      <c r="A670">
        <v>0.665</v>
      </c>
      <c r="B670">
        <f t="shared" si="40"/>
        <v>-4.90267514969438</v>
      </c>
      <c r="C670">
        <f t="shared" si="41"/>
        <v>-3.429264013562056</v>
      </c>
      <c r="D670">
        <f t="shared" si="42"/>
        <v>26.6</v>
      </c>
      <c r="E670">
        <f t="shared" si="43"/>
        <v>27.935418307500047</v>
      </c>
    </row>
    <row r="671" spans="1:5" ht="12.75">
      <c r="A671">
        <v>0.666</v>
      </c>
      <c r="B671">
        <f t="shared" si="40"/>
        <v>-4.830502173575824</v>
      </c>
      <c r="C671">
        <f t="shared" si="41"/>
        <v>-3.242753512473135</v>
      </c>
      <c r="D671">
        <f t="shared" si="42"/>
        <v>26.640000000000004</v>
      </c>
      <c r="E671">
        <f t="shared" si="43"/>
        <v>27.902787697342845</v>
      </c>
    </row>
    <row r="672" spans="1:5" ht="12.75">
      <c r="A672">
        <v>0.667</v>
      </c>
      <c r="B672">
        <f t="shared" si="40"/>
        <v>-4.751236847806504</v>
      </c>
      <c r="C672">
        <f t="shared" si="41"/>
        <v>-3.059144924359945</v>
      </c>
      <c r="D672">
        <f t="shared" si="42"/>
        <v>26.680000000000003</v>
      </c>
      <c r="E672">
        <f t="shared" si="43"/>
        <v>27.871287145326175</v>
      </c>
    </row>
    <row r="673" spans="1:5" ht="12.75">
      <c r="A673">
        <v>0.668</v>
      </c>
      <c r="B673">
        <f t="shared" si="40"/>
        <v>-4.664995553123907</v>
      </c>
      <c r="C673">
        <f t="shared" si="41"/>
        <v>-2.878707831195264</v>
      </c>
      <c r="D673">
        <f t="shared" si="42"/>
        <v>26.720000000000006</v>
      </c>
      <c r="E673">
        <f t="shared" si="43"/>
        <v>27.841021631614996</v>
      </c>
    </row>
    <row r="674" spans="1:5" ht="12.75">
      <c r="A674">
        <v>0.669</v>
      </c>
      <c r="B674">
        <f t="shared" si="40"/>
        <v>-4.5719049126811475</v>
      </c>
      <c r="C674">
        <f t="shared" si="41"/>
        <v>-2.7017071584276167</v>
      </c>
      <c r="D674">
        <f t="shared" si="42"/>
        <v>26.76</v>
      </c>
      <c r="E674">
        <f t="shared" si="43"/>
        <v>27.8120943230383</v>
      </c>
    </row>
    <row r="675" spans="1:5" ht="12.75">
      <c r="A675">
        <v>0.67</v>
      </c>
      <c r="B675">
        <f t="shared" si="40"/>
        <v>-4.472101606133347</v>
      </c>
      <c r="C675">
        <f t="shared" si="41"/>
        <v>-2.5284027860062146</v>
      </c>
      <c r="D675">
        <f t="shared" si="42"/>
        <v>26.8</v>
      </c>
      <c r="E675">
        <f t="shared" si="43"/>
        <v>27.784606421615113</v>
      </c>
    </row>
    <row r="676" spans="1:5" ht="12.75">
      <c r="A676">
        <v>0.671</v>
      </c>
      <c r="B676">
        <f t="shared" si="40"/>
        <v>-4.365732168958806</v>
      </c>
      <c r="C676">
        <f t="shared" si="41"/>
        <v>-2.3590491668142595</v>
      </c>
      <c r="D676">
        <f t="shared" si="42"/>
        <v>26.840000000000003</v>
      </c>
      <c r="E676">
        <f t="shared" si="43"/>
        <v>27.758657015965415</v>
      </c>
    </row>
    <row r="677" spans="1:5" ht="12.75">
      <c r="A677">
        <v>0.672</v>
      </c>
      <c r="B677">
        <f t="shared" si="40"/>
        <v>-4.2529527773092735</v>
      </c>
      <c r="C677">
        <f t="shared" si="41"/>
        <v>-2.19389495307022</v>
      </c>
      <c r="D677">
        <f t="shared" si="42"/>
        <v>26.880000000000003</v>
      </c>
      <c r="E677">
        <f t="shared" si="43"/>
        <v>27.73434293582392</v>
      </c>
    </row>
    <row r="678" spans="1:5" ht="12.75">
      <c r="A678">
        <v>0.673</v>
      </c>
      <c r="B678">
        <f t="shared" si="40"/>
        <v>-4.133929018705552</v>
      </c>
      <c r="C678">
        <f t="shared" si="41"/>
        <v>-2.0331826312461656</v>
      </c>
      <c r="D678">
        <f t="shared" si="42"/>
        <v>26.920000000000005</v>
      </c>
      <c r="E678">
        <f t="shared" si="43"/>
        <v>27.71175860987063</v>
      </c>
    </row>
    <row r="679" spans="1:5" ht="12.75">
      <c r="A679">
        <v>0.674</v>
      </c>
      <c r="B679">
        <f t="shared" si="40"/>
        <v>-4.008835648914673</v>
      </c>
      <c r="C679">
        <f t="shared" si="41"/>
        <v>-1.8771481660385714</v>
      </c>
      <c r="D679">
        <f t="shared" si="42"/>
        <v>26.96</v>
      </c>
      <c r="E679">
        <f t="shared" si="43"/>
        <v>27.690995927086465</v>
      </c>
    </row>
    <row r="680" spans="1:5" ht="12.75">
      <c r="A680">
        <v>0.675</v>
      </c>
      <c r="B680">
        <f t="shared" si="40"/>
        <v>-3.8778563353662348</v>
      </c>
      <c r="C680">
        <f t="shared" si="41"/>
        <v>-1.7260206539151488</v>
      </c>
      <c r="D680">
        <f t="shared" si="42"/>
        <v>27</v>
      </c>
      <c r="E680">
        <f t="shared" si="43"/>
        <v>27.67214410183813</v>
      </c>
    </row>
    <row r="681" spans="1:5" ht="12.75">
      <c r="A681">
        <v>0.676</v>
      </c>
      <c r="B681">
        <f t="shared" si="40"/>
        <v>-3.741183387483778</v>
      </c>
      <c r="C681">
        <f t="shared" si="41"/>
        <v>-1.5800219867453096</v>
      </c>
      <c r="D681">
        <f t="shared" si="42"/>
        <v>27.040000000000003</v>
      </c>
      <c r="E681">
        <f t="shared" si="43"/>
        <v>27.65528954288958</v>
      </c>
    </row>
    <row r="682" spans="1:5" ht="12.75">
      <c r="A682">
        <v>0.677</v>
      </c>
      <c r="B682">
        <f t="shared" si="40"/>
        <v>-3.599017474328103</v>
      </c>
      <c r="C682">
        <f t="shared" si="41"/>
        <v>-1.4393665260093111</v>
      </c>
      <c r="D682">
        <f t="shared" si="42"/>
        <v>27.080000000000005</v>
      </c>
      <c r="E682">
        <f t="shared" si="43"/>
        <v>27.640515726533113</v>
      </c>
    </row>
    <row r="683" spans="1:5" ht="12.75">
      <c r="A683">
        <v>0.678</v>
      </c>
      <c r="B683">
        <f t="shared" si="40"/>
        <v>-3.451567329966221</v>
      </c>
      <c r="C683">
        <f t="shared" si="41"/>
        <v>-1.3042607880633963</v>
      </c>
      <c r="D683">
        <f t="shared" si="42"/>
        <v>27.120000000000005</v>
      </c>
      <c r="E683">
        <f t="shared" si="43"/>
        <v>27.627903074025827</v>
      </c>
    </row>
    <row r="684" spans="1:5" ht="12.75">
      <c r="A684">
        <v>0.679</v>
      </c>
      <c r="B684">
        <f t="shared" si="40"/>
        <v>-3.2990494469991956</v>
      </c>
      <c r="C684">
        <f t="shared" si="41"/>
        <v>-1.1749031409237716</v>
      </c>
      <c r="D684">
        <f t="shared" si="42"/>
        <v>27.16</v>
      </c>
      <c r="E684">
        <f t="shared" si="43"/>
        <v>27.617528833511763</v>
      </c>
    </row>
    <row r="685" spans="1:5" ht="12.75">
      <c r="A685">
        <v>0.68</v>
      </c>
      <c r="B685">
        <f t="shared" si="40"/>
        <v>-3.1416877586983505</v>
      </c>
      <c r="C685">
        <f t="shared" si="41"/>
        <v>-1.0514835130141158</v>
      </c>
      <c r="D685">
        <f t="shared" si="42"/>
        <v>27.200000000000003</v>
      </c>
      <c r="E685">
        <f t="shared" si="43"/>
        <v>27.609466966602835</v>
      </c>
    </row>
    <row r="686" spans="1:5" ht="12.75">
      <c r="A686">
        <v>0.681</v>
      </c>
      <c r="B686">
        <f t="shared" si="40"/>
        <v>-2.979713310217</v>
      </c>
      <c r="C686">
        <f t="shared" si="41"/>
        <v>-0.9341831143046575</v>
      </c>
      <c r="D686">
        <f t="shared" si="42"/>
        <v>27.240000000000002</v>
      </c>
      <c r="E686">
        <f t="shared" si="43"/>
        <v>27.603788039785254</v>
      </c>
    </row>
    <row r="687" spans="1:5" ht="12.75">
      <c r="A687">
        <v>0.682</v>
      </c>
      <c r="B687">
        <f t="shared" si="40"/>
        <v>-2.81336391935991</v>
      </c>
      <c r="C687">
        <f t="shared" si="41"/>
        <v>-0.823174170251824</v>
      </c>
      <c r="D687">
        <f t="shared" si="42"/>
        <v>27.280000000000005</v>
      </c>
      <c r="E687">
        <f t="shared" si="43"/>
        <v>27.600559120810768</v>
      </c>
    </row>
    <row r="688" spans="1:5" ht="12.75">
      <c r="A688">
        <v>0.683</v>
      </c>
      <c r="B688">
        <f t="shared" si="40"/>
        <v>-2.6428838274092437</v>
      </c>
      <c r="C688">
        <f t="shared" si="41"/>
        <v>-0.7186196689296186</v>
      </c>
      <c r="D688">
        <f t="shared" si="42"/>
        <v>27.320000000000004</v>
      </c>
      <c r="E688">
        <f t="shared" si="43"/>
        <v>27.599843680224968</v>
      </c>
    </row>
    <row r="689" spans="1:5" ht="12.75">
      <c r="A689">
        <v>0.684</v>
      </c>
      <c r="B689">
        <f t="shared" si="40"/>
        <v>-2.468523340518898</v>
      </c>
      <c r="C689">
        <f t="shared" si="41"/>
        <v>-0.6206731217234408</v>
      </c>
      <c r="D689">
        <f t="shared" si="42"/>
        <v>27.36</v>
      </c>
      <c r="E689">
        <f t="shared" si="43"/>
        <v>27.60170149817708</v>
      </c>
    </row>
    <row r="690" spans="1:5" ht="12.75">
      <c r="A690">
        <v>0.685</v>
      </c>
      <c r="B690">
        <f t="shared" si="40"/>
        <v>-2.2905384622044562</v>
      </c>
      <c r="C690">
        <f t="shared" si="41"/>
        <v>-0.5294783379382042</v>
      </c>
      <c r="D690">
        <f t="shared" si="42"/>
        <v>27.400000000000002</v>
      </c>
      <c r="E690">
        <f t="shared" si="43"/>
        <v>27.606188576648236</v>
      </c>
    </row>
    <row r="691" spans="1:5" ht="12.75">
      <c r="A691">
        <v>0.686</v>
      </c>
      <c r="B691">
        <f t="shared" si="40"/>
        <v>-2.1091905174677574</v>
      </c>
      <c r="C691">
        <f t="shared" si="41"/>
        <v>-0.44516921365129475</v>
      </c>
      <c r="D691">
        <f t="shared" si="42"/>
        <v>27.440000000000005</v>
      </c>
      <c r="E691">
        <f t="shared" si="43"/>
        <v>27.61335705722694</v>
      </c>
    </row>
    <row r="692" spans="1:5" ht="12.75">
      <c r="A692">
        <v>0.687</v>
      </c>
      <c r="B692">
        <f t="shared" si="40"/>
        <v>-1.9247457691085175</v>
      </c>
      <c r="C692">
        <f t="shared" si="41"/>
        <v>-0.3678695351207077</v>
      </c>
      <c r="D692">
        <f t="shared" si="42"/>
        <v>27.480000000000004</v>
      </c>
      <c r="E692">
        <f t="shared" si="43"/>
        <v>27.623255144552562</v>
      </c>
    </row>
    <row r="693" spans="1:5" ht="12.75">
      <c r="A693">
        <v>0.688</v>
      </c>
      <c r="B693">
        <f t="shared" si="40"/>
        <v>-1.7374750267857244</v>
      </c>
      <c r="C693">
        <f t="shared" si="41"/>
        <v>-0.29769279703668955</v>
      </c>
      <c r="D693">
        <f t="shared" si="42"/>
        <v>27.52</v>
      </c>
      <c r="E693">
        <f t="shared" si="43"/>
        <v>27.635927035539254</v>
      </c>
    </row>
    <row r="694" spans="1:5" ht="12.75">
      <c r="A694">
        <v>0.689</v>
      </c>
      <c r="B694">
        <f t="shared" si="40"/>
        <v>-1.5476532494035165</v>
      </c>
      <c r="C694">
        <f t="shared" si="41"/>
        <v>-0.23474203588406473</v>
      </c>
      <c r="D694">
        <f t="shared" si="42"/>
        <v>27.560000000000002</v>
      </c>
      <c r="E694">
        <f t="shared" si="43"/>
        <v>27.651412854484132</v>
      </c>
    </row>
    <row r="695" spans="1:5" ht="12.75">
      <c r="A695">
        <v>0.69</v>
      </c>
      <c r="B695">
        <f t="shared" si="40"/>
        <v>-1.3555591414045978</v>
      </c>
      <c r="C695">
        <f t="shared" si="41"/>
        <v>-0.17910967865960437</v>
      </c>
      <c r="D695">
        <f t="shared" si="42"/>
        <v>27.599999999999998</v>
      </c>
      <c r="E695">
        <f t="shared" si="43"/>
        <v>27.669748594155056</v>
      </c>
    </row>
    <row r="696" spans="1:5" ht="12.75">
      <c r="A696">
        <v>0.691</v>
      </c>
      <c r="B696">
        <f t="shared" si="40"/>
        <v>-1.161474743564665</v>
      </c>
      <c r="C696">
        <f t="shared" si="41"/>
        <v>-0.13087740716682092</v>
      </c>
      <c r="D696">
        <f t="shared" si="42"/>
        <v>27.639999999999997</v>
      </c>
      <c r="E696">
        <f t="shared" si="43"/>
        <v>27.690966062944554</v>
      </c>
    </row>
    <row r="697" spans="1:5" ht="12.75">
      <c r="A697">
        <v>0.692</v>
      </c>
      <c r="B697">
        <f t="shared" si="40"/>
        <v>-0.9656850188878958</v>
      </c>
      <c r="C697">
        <f t="shared" si="41"/>
        <v>-0.09011603808719992</v>
      </c>
      <c r="D697">
        <f t="shared" si="42"/>
        <v>27.68</v>
      </c>
      <c r="E697">
        <f t="shared" si="43"/>
        <v>27.71509283816734</v>
      </c>
    </row>
    <row r="698" spans="1:5" ht="12.75">
      <c r="A698">
        <v>0.693</v>
      </c>
      <c r="B698">
        <f t="shared" si="40"/>
        <v>-0.7684774342122533</v>
      </c>
      <c r="C698">
        <f t="shared" si="41"/>
        <v>-0.056885419004160206</v>
      </c>
      <c r="D698">
        <f t="shared" si="42"/>
        <v>27.72</v>
      </c>
      <c r="E698">
        <f t="shared" si="43"/>
        <v>27.74215222557013</v>
      </c>
    </row>
    <row r="699" spans="1:5" ht="12.75">
      <c r="A699">
        <v>0.694</v>
      </c>
      <c r="B699">
        <f t="shared" si="40"/>
        <v>-0.5701415381382493</v>
      </c>
      <c r="C699">
        <f t="shared" si="41"/>
        <v>-0.03123434053224903</v>
      </c>
      <c r="D699">
        <f t="shared" si="42"/>
        <v>27.76</v>
      </c>
      <c r="E699">
        <f t="shared" si="43"/>
        <v>27.772163225113175</v>
      </c>
    </row>
    <row r="700" spans="1:5" ht="12.75">
      <c r="A700">
        <v>0.695</v>
      </c>
      <c r="B700">
        <f t="shared" si="40"/>
        <v>-0.37096853590148443</v>
      </c>
      <c r="C700">
        <f t="shared" si="41"/>
        <v>-0.01320046468070198</v>
      </c>
      <c r="D700">
        <f t="shared" si="42"/>
        <v>27.799999999999997</v>
      </c>
      <c r="E700">
        <f t="shared" si="43"/>
        <v>27.80514050307366</v>
      </c>
    </row>
    <row r="701" spans="1:5" ht="12.75">
      <c r="A701">
        <v>0.696</v>
      </c>
      <c r="B701">
        <f t="shared" si="40"/>
        <v>-0.1712508618124406</v>
      </c>
      <c r="C701">
        <f t="shared" si="41"/>
        <v>-0.0028102695564454026</v>
      </c>
      <c r="D701">
        <f t="shared" si="42"/>
        <v>27.839999999999996</v>
      </c>
      <c r="E701">
        <f t="shared" si="43"/>
        <v>27.841094370512106</v>
      </c>
    </row>
    <row r="702" spans="1:5" ht="12.75">
      <c r="A702">
        <v>0.697</v>
      </c>
      <c r="B702">
        <f t="shared" si="40"/>
        <v>0.028718250107714543</v>
      </c>
      <c r="C702">
        <f t="shared" si="41"/>
        <v>-7.90104878368449E-05</v>
      </c>
      <c r="D702">
        <f t="shared" si="42"/>
        <v>27.88</v>
      </c>
      <c r="E702">
        <f t="shared" si="43"/>
        <v>27.880030768133196</v>
      </c>
    </row>
    <row r="703" spans="1:5" ht="12.75">
      <c r="A703">
        <v>0.698</v>
      </c>
      <c r="B703">
        <f t="shared" si="40"/>
        <v>0.2286451966662521</v>
      </c>
      <c r="C703">
        <f t="shared" si="41"/>
        <v>-0.005010697626118348</v>
      </c>
      <c r="D703">
        <f t="shared" si="42"/>
        <v>27.92</v>
      </c>
      <c r="E703">
        <f t="shared" si="43"/>
        <v>27.921951257563375</v>
      </c>
    </row>
    <row r="704" spans="1:5" ht="12.75">
      <c r="A704">
        <v>0.699</v>
      </c>
      <c r="B704">
        <f t="shared" si="40"/>
        <v>0.4282364365792802</v>
      </c>
      <c r="C704">
        <f t="shared" si="41"/>
        <v>-0.01759809005755086</v>
      </c>
      <c r="D704">
        <f t="shared" si="42"/>
        <v>27.96</v>
      </c>
      <c r="E704">
        <f t="shared" si="43"/>
        <v>27.96685301905801</v>
      </c>
    </row>
    <row r="705" spans="1:5" ht="12.75">
      <c r="A705">
        <v>0.7</v>
      </c>
      <c r="B705">
        <f t="shared" si="40"/>
        <v>0.6271989214618376</v>
      </c>
      <c r="C705">
        <f t="shared" si="41"/>
        <v>-0.037822706434834014</v>
      </c>
      <c r="D705">
        <f t="shared" si="42"/>
        <v>27.999999999999996</v>
      </c>
      <c r="E705">
        <f t="shared" si="43"/>
        <v>28.014728855641476</v>
      </c>
    </row>
    <row r="706" spans="1:5" ht="12.75">
      <c r="A706">
        <v>0.701</v>
      </c>
      <c r="B706">
        <f t="shared" si="40"/>
        <v>0.8252405260938861</v>
      </c>
      <c r="C706">
        <f t="shared" si="41"/>
        <v>-0.06565485211220208</v>
      </c>
      <c r="D706">
        <f t="shared" si="42"/>
        <v>28.04</v>
      </c>
      <c r="E706">
        <f t="shared" si="43"/>
        <v>28.065567203674053</v>
      </c>
    </row>
    <row r="707" spans="1:5" ht="12.75">
      <c r="A707">
        <v>0.702</v>
      </c>
      <c r="B707">
        <f t="shared" si="40"/>
        <v>1.0220704773311844</v>
      </c>
      <c r="C707">
        <f t="shared" si="41"/>
        <v>-0.10105366274438338</v>
      </c>
      <c r="D707">
        <f t="shared" si="42"/>
        <v>28.08</v>
      </c>
      <c r="E707">
        <f t="shared" si="43"/>
        <v>28.119352149830135</v>
      </c>
    </row>
    <row r="708" spans="1:5" ht="12.75">
      <c r="A708">
        <v>0.703</v>
      </c>
      <c r="B708">
        <f t="shared" si="40"/>
        <v>1.2173997810306758</v>
      </c>
      <c r="C708">
        <f t="shared" si="41"/>
        <v>-0.14396716428535755</v>
      </c>
      <c r="D708">
        <f t="shared" si="42"/>
        <v>28.12</v>
      </c>
      <c r="E708">
        <f t="shared" si="43"/>
        <v>28.17606345446288</v>
      </c>
    </row>
    <row r="709" spans="1:5" ht="12.75">
      <c r="A709">
        <v>0.704</v>
      </c>
      <c r="B709">
        <f t="shared" si="40"/>
        <v>1.4109416463642541</v>
      </c>
      <c r="C709">
        <f t="shared" si="41"/>
        <v>-0.19433234929890822</v>
      </c>
      <c r="D709">
        <f t="shared" si="42"/>
        <v>28.16</v>
      </c>
      <c r="E709">
        <f t="shared" si="43"/>
        <v>28.235676581320927</v>
      </c>
    </row>
    <row r="710" spans="1:5" ht="12.75">
      <c r="A710">
        <v>0.705</v>
      </c>
      <c r="B710">
        <f aca="true" t="shared" si="44" ref="B710:B773">(vyo-vt*COS(omega*t*to+fi))/omega</f>
        <v>1.6024119068970553</v>
      </c>
      <c r="C710">
        <f aca="true" t="shared" si="45" ref="C710:C773">(-vxo+vt*SIN(omega*t*to+fi))/omega</f>
        <v>-0.2520752694687799</v>
      </c>
      <c r="D710">
        <f aca="true" t="shared" si="46" ref="D710:D773">vzo*t*to</f>
        <v>28.199999999999996</v>
      </c>
      <c r="E710">
        <f aca="true" t="shared" si="47" ref="E710:E773">z-y*SIN(alfa)</f>
        <v>28.298162733573534</v>
      </c>
    </row>
    <row r="711" spans="1:5" ht="12.75">
      <c r="A711">
        <v>0.706</v>
      </c>
      <c r="B711">
        <f t="shared" si="44"/>
        <v>1.791529437812971</v>
      </c>
      <c r="C711">
        <f t="shared" si="45"/>
        <v>-0.31711114417280656</v>
      </c>
      <c r="D711">
        <f t="shared" si="46"/>
        <v>28.24</v>
      </c>
      <c r="E711">
        <f t="shared" si="47"/>
        <v>28.363488896091372</v>
      </c>
    </row>
    <row r="712" spans="1:5" ht="12.75">
      <c r="A712">
        <v>0.707</v>
      </c>
      <c r="B712">
        <f t="shared" si="44"/>
        <v>1.9780165686739561</v>
      </c>
      <c r="C712">
        <f t="shared" si="45"/>
        <v>-0.3893444849613965</v>
      </c>
      <c r="D712">
        <f t="shared" si="46"/>
        <v>28.28</v>
      </c>
      <c r="E712">
        <f t="shared" si="47"/>
        <v>28.431617883920683</v>
      </c>
    </row>
    <row r="713" spans="1:5" ht="12.75">
      <c r="A713">
        <v>0.708</v>
      </c>
      <c r="B713">
        <f t="shared" si="44"/>
        <v>2.1615994911077663</v>
      </c>
      <c r="C713">
        <f t="shared" si="45"/>
        <v>-0.4686692357578025</v>
      </c>
      <c r="D713">
        <f t="shared" si="46"/>
        <v>28.32</v>
      </c>
      <c r="E713">
        <f t="shared" si="47"/>
        <v>28.502508396879865</v>
      </c>
    </row>
    <row r="714" spans="1:5" ht="12.75">
      <c r="A714">
        <v>0.709</v>
      </c>
      <c r="B714">
        <f t="shared" si="44"/>
        <v>2.342008660824953</v>
      </c>
      <c r="C714">
        <f t="shared" si="45"/>
        <v>-0.5549689285741197</v>
      </c>
      <c r="D714">
        <f t="shared" si="46"/>
        <v>28.360000000000003</v>
      </c>
      <c r="E714">
        <f t="shared" si="47"/>
        <v>28.576115080198143</v>
      </c>
    </row>
    <row r="715" spans="1:5" ht="12.75">
      <c r="A715">
        <v>0.71</v>
      </c>
      <c r="B715">
        <f t="shared" si="44"/>
        <v>2.518979193375506</v>
      </c>
      <c r="C715">
        <f t="shared" si="45"/>
        <v>-0.648116854514657</v>
      </c>
      <c r="D715">
        <f t="shared" si="46"/>
        <v>28.4</v>
      </c>
      <c r="E715">
        <f t="shared" si="47"/>
        <v>28.652388591107393</v>
      </c>
    </row>
    <row r="716" spans="1:5" ht="12.75">
      <c r="A716">
        <v>0.711</v>
      </c>
      <c r="B716">
        <f t="shared" si="44"/>
        <v>2.692251253063287</v>
      </c>
      <c r="C716">
        <f t="shared" si="45"/>
        <v>-0.7479762498152341</v>
      </c>
      <c r="D716">
        <f t="shared" si="46"/>
        <v>28.439999999999998</v>
      </c>
      <c r="E716">
        <f t="shared" si="47"/>
        <v>28.731275671289286</v>
      </c>
    </row>
    <row r="717" spans="1:5" ht="12.75">
      <c r="A717">
        <v>0.712</v>
      </c>
      <c r="B717">
        <f t="shared" si="44"/>
        <v>2.861570434448094</v>
      </c>
      <c r="C717">
        <f t="shared" si="45"/>
        <v>-0.8544004966456863</v>
      </c>
      <c r="D717">
        <f t="shared" si="46"/>
        <v>28.48</v>
      </c>
      <c r="E717">
        <f t="shared" si="47"/>
        <v>28.81271922507145</v>
      </c>
    </row>
    <row r="718" spans="1:5" ht="12.75">
      <c r="A718">
        <v>0.713</v>
      </c>
      <c r="B718">
        <f t="shared" si="44"/>
        <v>3.026688135874455</v>
      </c>
      <c r="C718">
        <f t="shared" si="45"/>
        <v>-0.9672333383803425</v>
      </c>
      <c r="D718">
        <f t="shared" si="46"/>
        <v>28.52</v>
      </c>
      <c r="E718">
        <f t="shared" si="47"/>
        <v>28.896658403257735</v>
      </c>
    </row>
    <row r="719" spans="1:5" ht="12.75">
      <c r="A719">
        <v>0.714</v>
      </c>
      <c r="B719">
        <f t="shared" si="44"/>
        <v>3.187361924479321</v>
      </c>
      <c r="C719">
        <f t="shared" si="45"/>
        <v>-1.0863091090207588</v>
      </c>
      <c r="D719">
        <f t="shared" si="46"/>
        <v>28.560000000000002</v>
      </c>
      <c r="E719">
        <f t="shared" si="47"/>
        <v>28.983028692469652</v>
      </c>
    </row>
    <row r="720" spans="1:5" ht="12.75">
      <c r="A720">
        <v>0.715</v>
      </c>
      <c r="B720">
        <f t="shared" si="44"/>
        <v>3.343355892142218</v>
      </c>
      <c r="C720">
        <f t="shared" si="45"/>
        <v>-1.2114529764335187</v>
      </c>
      <c r="D720">
        <f t="shared" si="46"/>
        <v>28.599999999999998</v>
      </c>
      <c r="E720">
        <f t="shared" si="47"/>
        <v>29.07176200986762</v>
      </c>
    </row>
    <row r="721" spans="1:5" ht="12.75">
      <c r="A721">
        <v>0.716</v>
      </c>
      <c r="B721">
        <f t="shared" si="44"/>
        <v>3.494441001855804</v>
      </c>
      <c r="C721">
        <f t="shared" si="45"/>
        <v>-1.3424811990463736</v>
      </c>
      <c r="D721">
        <f t="shared" si="46"/>
        <v>28.64</v>
      </c>
      <c r="E721">
        <f t="shared" si="47"/>
        <v>29.162786803113168</v>
      </c>
    </row>
    <row r="722" spans="1:5" ht="12.75">
      <c r="A722">
        <v>0.717</v>
      </c>
      <c r="B722">
        <f t="shared" si="44"/>
        <v>3.6403954240075835</v>
      </c>
      <c r="C722">
        <f t="shared" si="45"/>
        <v>-1.4792013956253098</v>
      </c>
      <c r="D722">
        <f t="shared" si="46"/>
        <v>28.68</v>
      </c>
      <c r="E722">
        <f t="shared" si="47"/>
        <v>29.25602815542505</v>
      </c>
    </row>
    <row r="723" spans="1:5" ht="12.75">
      <c r="A723">
        <v>0.718</v>
      </c>
      <c r="B723">
        <f t="shared" si="44"/>
        <v>3.7810048620797927</v>
      </c>
      <c r="C723">
        <f t="shared" si="45"/>
        <v>-1.621412827737035</v>
      </c>
      <c r="D723">
        <f t="shared" si="46"/>
        <v>28.720000000000002</v>
      </c>
      <c r="E723">
        <f t="shared" si="47"/>
        <v>29.351407895575342</v>
      </c>
    </row>
    <row r="724" spans="1:5" ht="12.75">
      <c r="A724">
        <v>0.719</v>
      </c>
      <c r="B724">
        <f t="shared" si="44"/>
        <v>3.9160628672885793</v>
      </c>
      <c r="C724">
        <f t="shared" si="45"/>
        <v>-1.7689066944816092</v>
      </c>
      <c r="D724">
        <f t="shared" si="46"/>
        <v>28.76</v>
      </c>
      <c r="E724">
        <f t="shared" si="47"/>
        <v>29.448844712663703</v>
      </c>
    </row>
    <row r="725" spans="1:5" ht="12.75">
      <c r="A725">
        <v>0.72</v>
      </c>
      <c r="B725">
        <f t="shared" si="44"/>
        <v>4.045371141701029</v>
      </c>
      <c r="C725">
        <f t="shared" si="45"/>
        <v>-1.9214664390629534</v>
      </c>
      <c r="D725">
        <f t="shared" si="46"/>
        <v>28.799999999999997</v>
      </c>
      <c r="E725">
        <f t="shared" si="47"/>
        <v>29.5482542755016</v>
      </c>
    </row>
    <row r="726" spans="1:5" ht="12.75">
      <c r="A726">
        <v>0.721</v>
      </c>
      <c r="B726">
        <f t="shared" si="44"/>
        <v>4.168739829384551</v>
      </c>
      <c r="C726">
        <f t="shared" si="45"/>
        <v>-2.078868066746662</v>
      </c>
      <c r="D726">
        <f t="shared" si="46"/>
        <v>28.84</v>
      </c>
      <c r="E726">
        <f t="shared" si="47"/>
        <v>29.649549356430875</v>
      </c>
    </row>
    <row r="727" spans="1:5" ht="12.75">
      <c r="A727">
        <v>0.722</v>
      </c>
      <c r="B727">
        <f t="shared" si="44"/>
        <v>4.285987795161623</v>
      </c>
      <c r="C727">
        <f t="shared" si="45"/>
        <v>-2.240880473738831</v>
      </c>
      <c r="D727">
        <f t="shared" si="46"/>
        <v>28.88</v>
      </c>
      <c r="E727">
        <f t="shared" si="47"/>
        <v>29.752639959395196</v>
      </c>
    </row>
    <row r="728" spans="1:5" ht="12.75">
      <c r="A728">
        <v>0.723</v>
      </c>
      <c r="B728">
        <f t="shared" si="44"/>
        <v>4.396942890559981</v>
      </c>
      <c r="C728">
        <f t="shared" si="45"/>
        <v>-2.4072657865022373</v>
      </c>
      <c r="D728">
        <f t="shared" si="46"/>
        <v>28.92</v>
      </c>
      <c r="E728">
        <f t="shared" si="47"/>
        <v>29.857433452076034</v>
      </c>
    </row>
    <row r="729" spans="1:5" ht="12.75">
      <c r="A729">
        <v>0.724</v>
      </c>
      <c r="B729">
        <f t="shared" si="44"/>
        <v>4.501442206568601</v>
      </c>
      <c r="C729">
        <f t="shared" si="45"/>
        <v>-2.5777797110127616</v>
      </c>
      <c r="D729">
        <f t="shared" si="46"/>
        <v>28.96</v>
      </c>
      <c r="E729">
        <f t="shared" si="47"/>
        <v>29.96383470189946</v>
      </c>
    </row>
    <row r="730" spans="1:5" ht="12.75">
      <c r="A730">
        <v>0.725</v>
      </c>
      <c r="B730">
        <f t="shared" si="44"/>
        <v>4.599332312827468</v>
      </c>
      <c r="C730">
        <f t="shared" si="45"/>
        <v>-2.752171891442019</v>
      </c>
      <c r="D730">
        <f t="shared" si="46"/>
        <v>28.999999999999996</v>
      </c>
      <c r="E730">
        <f t="shared" si="47"/>
        <v>30.071746215713812</v>
      </c>
    </row>
    <row r="731" spans="1:5" ht="12.75">
      <c r="A731">
        <v>0.726</v>
      </c>
      <c r="B731">
        <f t="shared" si="44"/>
        <v>4.690469482900715</v>
      </c>
      <c r="C731">
        <f t="shared" si="45"/>
        <v>-2.9301862777406833</v>
      </c>
      <c r="D731">
        <f t="shared" si="46"/>
        <v>29.04</v>
      </c>
      <c r="E731">
        <f t="shared" si="47"/>
        <v>30.18106828293333</v>
      </c>
    </row>
    <row r="732" spans="1:5" ht="12.75">
      <c r="A732">
        <v>0.727</v>
      </c>
      <c r="B732">
        <f t="shared" si="44"/>
        <v>4.774719905301828</v>
      </c>
      <c r="C732">
        <f t="shared" si="45"/>
        <v>-3.1115615015819498</v>
      </c>
      <c r="D732">
        <f t="shared" si="46"/>
        <v>29.080000000000002</v>
      </c>
      <c r="E732">
        <f t="shared" si="47"/>
        <v>30.29169912193746</v>
      </c>
    </row>
    <row r="733" spans="1:5" ht="12.75">
      <c r="A733">
        <v>0.728</v>
      </c>
      <c r="B733">
        <f t="shared" si="44"/>
        <v>4.851959879961489</v>
      </c>
      <c r="C733">
        <f t="shared" si="45"/>
        <v>-3.2960312601138906</v>
      </c>
      <c r="D733">
        <f t="shared" si="46"/>
        <v>29.12</v>
      </c>
      <c r="E733">
        <f t="shared" si="47"/>
        <v>30.403535029511044</v>
      </c>
    </row>
    <row r="734" spans="1:5" ht="12.75">
      <c r="A734">
        <v>0.729</v>
      </c>
      <c r="B734">
        <f t="shared" si="44"/>
        <v>4.92207599984916</v>
      </c>
      <c r="C734">
        <f t="shared" si="45"/>
        <v>-3.4833247069563607</v>
      </c>
      <c r="D734">
        <f t="shared" si="46"/>
        <v>29.160000000000004</v>
      </c>
      <c r="E734">
        <f t="shared" si="47"/>
        <v>30.516470533105714</v>
      </c>
    </row>
    <row r="735" spans="1:5" ht="12.75">
      <c r="A735">
        <v>0.73</v>
      </c>
      <c r="B735">
        <f t="shared" si="44"/>
        <v>4.984965317482287</v>
      </c>
      <c r="C735">
        <f t="shared" si="45"/>
        <v>-3.6731668498695975</v>
      </c>
      <c r="D735">
        <f t="shared" si="46"/>
        <v>29.2</v>
      </c>
      <c r="E735">
        <f t="shared" si="47"/>
        <v>30.630398545699308</v>
      </c>
    </row>
    <row r="736" spans="1:5" ht="12.75">
      <c r="A736">
        <v>0.731</v>
      </c>
      <c r="B736">
        <f t="shared" si="44"/>
        <v>5.040535496078068</v>
      </c>
      <c r="C736">
        <f t="shared" si="45"/>
        <v>-3.865278954509248</v>
      </c>
      <c r="D736">
        <f t="shared" si="46"/>
        <v>29.24</v>
      </c>
      <c r="E736">
        <f t="shared" si="47"/>
        <v>30.745210523025502</v>
      </c>
    </row>
    <row r="737" spans="1:5" ht="12.75">
      <c r="A737">
        <v>0.732</v>
      </c>
      <c r="B737">
        <f t="shared" si="44"/>
        <v>5.088704945126331</v>
      </c>
      <c r="C737">
        <f t="shared" si="45"/>
        <v>-4.059378953676267</v>
      </c>
      <c r="D737">
        <f t="shared" si="46"/>
        <v>29.28</v>
      </c>
      <c r="E737">
        <f t="shared" si="47"/>
        <v>30.860796622943237</v>
      </c>
    </row>
    <row r="738" spans="1:5" ht="12.75">
      <c r="A738">
        <v>0.733</v>
      </c>
      <c r="B738">
        <f t="shared" si="44"/>
        <v>5.129402940184169</v>
      </c>
      <c r="C738">
        <f t="shared" si="45"/>
        <v>-4.255181861459854</v>
      </c>
      <c r="D738">
        <f t="shared" si="46"/>
        <v>29.32</v>
      </c>
      <c r="E738">
        <f t="shared" si="47"/>
        <v>30.977045866711535</v>
      </c>
    </row>
    <row r="739" spans="1:5" ht="12.75">
      <c r="A739">
        <v>0.734</v>
      </c>
      <c r="B739">
        <f t="shared" si="44"/>
        <v>5.162569726716635</v>
      </c>
      <c r="C739">
        <f t="shared" si="45"/>
        <v>-4.452400191666169</v>
      </c>
      <c r="D739">
        <f t="shared" si="46"/>
        <v>29.360000000000003</v>
      </c>
      <c r="E739">
        <f t="shared" si="47"/>
        <v>31.09384630193336</v>
      </c>
    </row>
    <row r="740" spans="1:5" ht="12.75">
      <c r="A740">
        <v>0.735</v>
      </c>
      <c r="B740">
        <f t="shared" si="44"/>
        <v>5.188156607830834</v>
      </c>
      <c r="C740">
        <f t="shared" si="45"/>
        <v>-4.65074437991751</v>
      </c>
      <c r="D740">
        <f t="shared" si="46"/>
        <v>29.4</v>
      </c>
      <c r="E740">
        <f t="shared" si="47"/>
        <v>31.211085166928747</v>
      </c>
    </row>
    <row r="741" spans="1:5" ht="12.75">
      <c r="A741">
        <v>0.736</v>
      </c>
      <c r="B741">
        <f t="shared" si="44"/>
        <v>5.206126015774852</v>
      </c>
      <c r="C741">
        <f t="shared" si="45"/>
        <v>-4.849923208803493</v>
      </c>
      <c r="D741">
        <f t="shared" si="46"/>
        <v>29.439999999999998</v>
      </c>
      <c r="E741">
        <f t="shared" si="47"/>
        <v>31.328649056296506</v>
      </c>
    </row>
    <row r="742" spans="1:5" ht="12.75">
      <c r="A742">
        <v>0.737</v>
      </c>
      <c r="B742">
        <f t="shared" si="44"/>
        <v>5.2164515670962865</v>
      </c>
      <c r="C742">
        <f t="shared" si="45"/>
        <v>-5.049644235458553</v>
      </c>
      <c r="D742">
        <f t="shared" si="46"/>
        <v>29.48</v>
      </c>
      <c r="E742">
        <f t="shared" si="47"/>
        <v>31.446424087420702</v>
      </c>
    </row>
    <row r="743" spans="1:5" ht="12.75">
      <c r="A743">
        <v>0.738</v>
      </c>
      <c r="B743">
        <f t="shared" si="44"/>
        <v>5.219118101379579</v>
      </c>
      <c r="C743">
        <f t="shared" si="45"/>
        <v>-5.24961422093929</v>
      </c>
      <c r="D743">
        <f t="shared" si="46"/>
        <v>29.520000000000003</v>
      </c>
      <c r="E743">
        <f t="shared" si="47"/>
        <v>31.5642960676781</v>
      </c>
    </row>
    <row r="744" spans="1:5" ht="12.75">
      <c r="A744">
        <v>0.739</v>
      </c>
      <c r="B744">
        <f t="shared" si="44"/>
        <v>5.214121703505182</v>
      </c>
      <c r="C744">
        <f t="shared" si="45"/>
        <v>-5.449539560770248</v>
      </c>
      <c r="D744">
        <f t="shared" si="46"/>
        <v>29.560000000000002</v>
      </c>
      <c r="E744">
        <f t="shared" si="47"/>
        <v>31.682150662100565</v>
      </c>
    </row>
    <row r="745" spans="1:5" ht="12.75">
      <c r="A745">
        <v>0.74</v>
      </c>
      <c r="B745">
        <f t="shared" si="44"/>
        <v>5.201469709397896</v>
      </c>
      <c r="C745">
        <f t="shared" si="45"/>
        <v>-5.64912671602669</v>
      </c>
      <c r="D745">
        <f t="shared" si="46"/>
        <v>29.599999999999998</v>
      </c>
      <c r="E745">
        <f t="shared" si="47"/>
        <v>31.79987356124662</v>
      </c>
    </row>
    <row r="746" spans="1:5" ht="12.75">
      <c r="A746">
        <v>0.741</v>
      </c>
      <c r="B746">
        <f t="shared" si="44"/>
        <v>5.181180695255973</v>
      </c>
      <c r="C746">
        <f t="shared" si="45"/>
        <v>-5.848082644320833</v>
      </c>
      <c r="D746">
        <f t="shared" si="46"/>
        <v>29.64</v>
      </c>
      <c r="E746">
        <f t="shared" si="47"/>
        <v>31.91735064903541</v>
      </c>
    </row>
    <row r="747" spans="1:5" ht="12.75">
      <c r="A747">
        <v>0.742</v>
      </c>
      <c r="B747">
        <f t="shared" si="44"/>
        <v>5.153284450276716</v>
      </c>
      <c r="C747">
        <f t="shared" si="45"/>
        <v>-6.046115230059412</v>
      </c>
      <c r="D747">
        <f t="shared" si="46"/>
        <v>29.68</v>
      </c>
      <c r="E747">
        <f t="shared" si="47"/>
        <v>32.03446817029682</v>
      </c>
    </row>
    <row r="748" spans="1:5" ht="12.75">
      <c r="A748">
        <v>0.743</v>
      </c>
      <c r="B748">
        <f t="shared" si="44"/>
        <v>5.11782193291874</v>
      </c>
      <c r="C748">
        <f t="shared" si="45"/>
        <v>-6.242933713340017</v>
      </c>
      <c r="D748">
        <f t="shared" si="46"/>
        <v>29.720000000000002</v>
      </c>
      <c r="E748">
        <f t="shared" si="47"/>
        <v>32.15111289779166</v>
      </c>
    </row>
    <row r="749" spans="1:5" ht="12.75">
      <c r="A749">
        <v>0.744</v>
      </c>
      <c r="B749">
        <f t="shared" si="44"/>
        <v>5.074845210764984</v>
      </c>
      <c r="C749">
        <f t="shared" si="45"/>
        <v>-6.438249116857429</v>
      </c>
      <c r="D749">
        <f t="shared" si="46"/>
        <v>29.76</v>
      </c>
      <c r="E749">
        <f t="shared" si="47"/>
        <v>32.26717229845676</v>
      </c>
    </row>
    <row r="750" spans="1:5" ht="12.75">
      <c r="A750">
        <v>0.745</v>
      </c>
      <c r="B750">
        <f t="shared" si="44"/>
        <v>5.024417384074896</v>
      </c>
      <c r="C750">
        <f t="shared" si="45"/>
        <v>-6.6317746701922715</v>
      </c>
      <c r="D750">
        <f t="shared" si="46"/>
        <v>29.799999999999997</v>
      </c>
      <c r="E750">
        <f t="shared" si="47"/>
        <v>32.38253469863077</v>
      </c>
    </row>
    <row r="751" spans="1:5" ht="12.75">
      <c r="A751">
        <v>0.746</v>
      </c>
      <c r="B751">
        <f t="shared" si="44"/>
        <v>4.966612493137891</v>
      </c>
      <c r="C751">
        <f t="shared" si="45"/>
        <v>-6.823226230859745</v>
      </c>
      <c r="D751">
        <f t="shared" si="46"/>
        <v>29.84</v>
      </c>
      <c r="E751">
        <f t="shared" si="47"/>
        <v>32.4970894480183</v>
      </c>
    </row>
    <row r="752" spans="1:5" ht="12.75">
      <c r="A752">
        <v>0.747</v>
      </c>
      <c r="B752">
        <f t="shared" si="44"/>
        <v>4.9015154095642925</v>
      </c>
      <c r="C752">
        <f t="shared" si="45"/>
        <v>-7.012322701499594</v>
      </c>
      <c r="D752">
        <f t="shared" si="46"/>
        <v>29.880000000000003</v>
      </c>
      <c r="E752">
        <f t="shared" si="47"/>
        <v>32.61072708215129</v>
      </c>
    </row>
    <row r="753" spans="1:5" ht="12.75">
      <c r="A753">
        <v>0.748</v>
      </c>
      <c r="B753">
        <f t="shared" si="44"/>
        <v>4.829221711673132</v>
      </c>
      <c r="C753">
        <f t="shared" si="45"/>
        <v>-7.198786442595476</v>
      </c>
      <c r="D753">
        <f t="shared" si="46"/>
        <v>29.92</v>
      </c>
      <c r="E753">
        <f t="shared" si="47"/>
        <v>32.72333948310952</v>
      </c>
    </row>
    <row r="754" spans="1:5" ht="12.75">
      <c r="A754">
        <v>0.749</v>
      </c>
      <c r="B754">
        <f t="shared" si="44"/>
        <v>4.749837544160068</v>
      </c>
      <c r="C754">
        <f t="shared" si="45"/>
        <v>-7.382343680116911</v>
      </c>
      <c r="D754">
        <f t="shared" si="46"/>
        <v>29.960000000000004</v>
      </c>
      <c r="E754">
        <f t="shared" si="47"/>
        <v>32.83482003826387</v>
      </c>
    </row>
    <row r="755" spans="1:5" ht="12.75">
      <c r="A755">
        <v>0.75</v>
      </c>
      <c r="B755">
        <f t="shared" si="44"/>
        <v>4.663479462251127</v>
      </c>
      <c r="C755">
        <f t="shared" si="45"/>
        <v>-7.562724907486221</v>
      </c>
      <c r="D755">
        <f t="shared" si="46"/>
        <v>30.000000000000004</v>
      </c>
      <c r="E755">
        <f t="shared" si="47"/>
        <v>32.94506379680963</v>
      </c>
    </row>
    <row r="756" spans="1:5" ht="12.75">
      <c r="A756">
        <v>0.751</v>
      </c>
      <c r="B756">
        <f t="shared" si="44"/>
        <v>4.5702742605714</v>
      </c>
      <c r="C756">
        <f t="shared" si="45"/>
        <v>-7.7396652812794615</v>
      </c>
      <c r="D756">
        <f t="shared" si="46"/>
        <v>30.04</v>
      </c>
      <c r="E756">
        <f t="shared" si="47"/>
        <v>33.05396762385966</v>
      </c>
    </row>
    <row r="757" spans="1:5" ht="12.75">
      <c r="A757">
        <v>0.752</v>
      </c>
      <c r="B757">
        <f t="shared" si="44"/>
        <v>4.47035878697974</v>
      </c>
      <c r="C757">
        <f t="shared" si="45"/>
        <v>-7.9129050100809035</v>
      </c>
      <c r="D757">
        <f t="shared" si="46"/>
        <v>30.080000000000002</v>
      </c>
      <c r="E757">
        <f t="shared" si="47"/>
        <v>33.16143035187152</v>
      </c>
    </row>
    <row r="758" spans="1:5" ht="12.75">
      <c r="A758">
        <v>0.753</v>
      </c>
      <c r="B758">
        <f t="shared" si="44"/>
        <v>4.363879741642853</v>
      </c>
      <c r="C758">
        <f t="shared" si="45"/>
        <v>-8.082189735919933</v>
      </c>
      <c r="D758">
        <f t="shared" si="46"/>
        <v>30.12</v>
      </c>
      <c r="E758">
        <f t="shared" si="47"/>
        <v>33.26735292918593</v>
      </c>
    </row>
    <row r="759" spans="1:5" ht="12.75">
      <c r="A759">
        <v>0.754</v>
      </c>
      <c r="B759">
        <f t="shared" si="44"/>
        <v>4.2509934616439295</v>
      </c>
      <c r="C759">
        <f t="shared" si="45"/>
        <v>-8.247270907730167</v>
      </c>
      <c r="D759">
        <f t="shared" si="46"/>
        <v>30.160000000000004</v>
      </c>
      <c r="E759">
        <f t="shared" si="47"/>
        <v>33.371638565458646</v>
      </c>
    </row>
    <row r="760" spans="1:5" ht="12.75">
      <c r="A760">
        <v>0.755</v>
      </c>
      <c r="B760">
        <f t="shared" si="44"/>
        <v>4.131865691441724</v>
      </c>
      <c r="C760">
        <f t="shared" si="45"/>
        <v>-8.407906146282945</v>
      </c>
      <c r="D760">
        <f t="shared" si="46"/>
        <v>30.200000000000003</v>
      </c>
      <c r="E760">
        <f t="shared" si="47"/>
        <v>33.474192873772225</v>
      </c>
    </row>
    <row r="761" spans="1:5" ht="12.75">
      <c r="A761">
        <v>0.756</v>
      </c>
      <c r="B761">
        <f t="shared" si="44"/>
        <v>4.006671339517662</v>
      </c>
      <c r="C761">
        <f t="shared" si="45"/>
        <v>-8.563859600058581</v>
      </c>
      <c r="D761">
        <f t="shared" si="46"/>
        <v>30.240000000000002</v>
      </c>
      <c r="E761">
        <f t="shared" si="47"/>
        <v>33.57492400921884</v>
      </c>
    </row>
    <row r="762" spans="1:5" ht="12.75">
      <c r="A762">
        <v>0.757</v>
      </c>
      <c r="B762">
        <f t="shared" si="44"/>
        <v>3.8755942215674986</v>
      </c>
      <c r="C762">
        <f t="shared" si="45"/>
        <v>-8.71490229153397</v>
      </c>
      <c r="D762">
        <f t="shared" si="46"/>
        <v>30.28</v>
      </c>
      <c r="E762">
        <f t="shared" si="47"/>
        <v>33.67374280375102</v>
      </c>
    </row>
    <row r="763" spans="1:5" ht="12.75">
      <c r="A763">
        <v>0.758</v>
      </c>
      <c r="B763">
        <f t="shared" si="44"/>
        <v>3.7388267906154704</v>
      </c>
      <c r="C763">
        <f t="shared" si="45"/>
        <v>-8.860812453376882</v>
      </c>
      <c r="D763">
        <f t="shared" si="46"/>
        <v>30.320000000000004</v>
      </c>
      <c r="E763">
        <f t="shared" si="47"/>
        <v>33.770562897101875</v>
      </c>
    </row>
    <row r="764" spans="1:5" ht="12.75">
      <c r="A764">
        <v>0.759</v>
      </c>
      <c r="B764">
        <f t="shared" si="44"/>
        <v>3.5965698544463947</v>
      </c>
      <c r="C764">
        <f t="shared" si="45"/>
        <v>-9.001375854054434</v>
      </c>
      <c r="D764">
        <f t="shared" si="46"/>
        <v>30.360000000000003</v>
      </c>
      <c r="E764">
        <f t="shared" si="47"/>
        <v>33.865300863582995</v>
      </c>
    </row>
    <row r="765" spans="1:5" ht="12.75">
      <c r="A765">
        <v>0.76</v>
      </c>
      <c r="B765">
        <f t="shared" si="44"/>
        <v>3.4490322807712115</v>
      </c>
      <c r="C765">
        <f t="shared" si="45"/>
        <v>-9.136386112376838</v>
      </c>
      <c r="D765">
        <f t="shared" si="46"/>
        <v>30.400000000000006</v>
      </c>
      <c r="E765">
        <f t="shared" si="47"/>
        <v>33.95787633457357</v>
      </c>
    </row>
    <row r="766" spans="1:5" ht="12.75">
      <c r="A766">
        <v>0.761</v>
      </c>
      <c r="B766">
        <f t="shared" si="44"/>
        <v>3.296430690558383</v>
      </c>
      <c r="C766">
        <f t="shared" si="45"/>
        <v>-9.265645000515203</v>
      </c>
      <c r="D766">
        <f t="shared" si="46"/>
        <v>30.44</v>
      </c>
      <c r="E766">
        <f t="shared" si="47"/>
        <v>34.048212116521064</v>
      </c>
    </row>
    <row r="767" spans="1:5" ht="12.75">
      <c r="A767">
        <v>0.762</v>
      </c>
      <c r="B767">
        <f t="shared" si="44"/>
        <v>3.1389891399818577</v>
      </c>
      <c r="C767">
        <f t="shared" si="45"/>
        <v>-9.388962735047974</v>
      </c>
      <c r="D767">
        <f t="shared" si="46"/>
        <v>30.48</v>
      </c>
      <c r="E767">
        <f t="shared" si="47"/>
        <v>34.13623430428007</v>
      </c>
    </row>
    <row r="768" spans="1:5" ht="12.75">
      <c r="A768">
        <v>0.763</v>
      </c>
      <c r="B768">
        <f t="shared" si="44"/>
        <v>2.9769387914520533</v>
      </c>
      <c r="C768">
        <f t="shared" si="45"/>
        <v>-9.50615825560921</v>
      </c>
      <c r="D768">
        <f t="shared" si="46"/>
        <v>30.520000000000003</v>
      </c>
      <c r="E768">
        <f t="shared" si="47"/>
        <v>34.22187238962304</v>
      </c>
    </row>
    <row r="769" spans="1:5" ht="12.75">
      <c r="A769">
        <v>0.764</v>
      </c>
      <c r="B769">
        <f t="shared" si="44"/>
        <v>2.8105175742135318</v>
      </c>
      <c r="C769">
        <f t="shared" si="45"/>
        <v>-9.617059490728986</v>
      </c>
      <c r="D769">
        <f t="shared" si="46"/>
        <v>30.560000000000002</v>
      </c>
      <c r="E769">
        <f t="shared" si="47"/>
        <v>34.30505936476336</v>
      </c>
    </row>
    <row r="770" spans="1:5" ht="12.75">
      <c r="A770">
        <v>0.765</v>
      </c>
      <c r="B770">
        <f t="shared" si="44"/>
        <v>2.639969835006944</v>
      </c>
      <c r="C770">
        <f t="shared" si="45"/>
        <v>-9.721503610476207</v>
      </c>
      <c r="D770">
        <f t="shared" si="46"/>
        <v>30.600000000000005</v>
      </c>
      <c r="E770">
        <f t="shared" si="47"/>
        <v>34.38573182073921</v>
      </c>
    </row>
    <row r="771" spans="1:5" ht="12.75">
      <c r="A771">
        <v>0.766</v>
      </c>
      <c r="B771">
        <f t="shared" si="44"/>
        <v>2.46554597930884</v>
      </c>
      <c r="C771">
        <f t="shared" si="45"/>
        <v>-9.819337265532377</v>
      </c>
      <c r="D771">
        <f t="shared" si="46"/>
        <v>30.64</v>
      </c>
      <c r="E771">
        <f t="shared" si="47"/>
        <v>34.46383004051317</v>
      </c>
    </row>
    <row r="772" spans="1:5" ht="12.75">
      <c r="A772">
        <v>0.767</v>
      </c>
      <c r="B772">
        <f t="shared" si="44"/>
        <v>2.287502103675528</v>
      </c>
      <c r="C772">
        <f t="shared" si="45"/>
        <v>-9.9104168123457</v>
      </c>
      <c r="D772">
        <f t="shared" si="46"/>
        <v>30.680000000000003</v>
      </c>
      <c r="E772">
        <f t="shared" si="47"/>
        <v>34.53929808665145</v>
      </c>
    </row>
    <row r="773" spans="1:5" ht="12.75">
      <c r="A773">
        <v>0.768</v>
      </c>
      <c r="B773">
        <f t="shared" si="44"/>
        <v>2.106099619731316</v>
      </c>
      <c r="C773">
        <f t="shared" si="45"/>
        <v>-9.99460852403459</v>
      </c>
      <c r="D773">
        <f t="shared" si="46"/>
        <v>30.720000000000002</v>
      </c>
      <c r="E773">
        <f t="shared" si="47"/>
        <v>34.61208388345346</v>
      </c>
    </row>
    <row r="774" spans="1:5" ht="12.75">
      <c r="A774">
        <v>0.769</v>
      </c>
      <c r="B774">
        <f aca="true" t="shared" si="48" ref="B774:B837">(vyo-vt*COS(omega*t*to+fi))/omega</f>
        <v>1.9216048703525945</v>
      </c>
      <c r="C774">
        <f aca="true" t="shared" si="49" ref="C774:C837">(-vxo+vt*SIN(omega*t*to+fi))/omega</f>
        <v>-10.071788786731299</v>
      </c>
      <c r="D774">
        <f aca="true" t="shared" si="50" ref="D774:D837">vzo*t*to</f>
        <v>30.760000000000005</v>
      </c>
      <c r="E774">
        <f aca="true" t="shared" si="51" ref="E774:E837">z-y*SIN(alfa)</f>
        <v>34.682139293411765</v>
      </c>
    </row>
    <row r="775" spans="1:5" ht="12.75">
      <c r="A775">
        <v>0.77</v>
      </c>
      <c r="B775">
        <f t="shared" si="48"/>
        <v>1.7342887386120873</v>
      </c>
      <c r="C775">
        <f t="shared" si="49"/>
        <v>-10.141844281076965</v>
      </c>
      <c r="D775">
        <f t="shared" si="50"/>
        <v>30.800000000000004</v>
      </c>
      <c r="E775">
        <f t="shared" si="51"/>
        <v>34.74942018788946</v>
      </c>
    </row>
    <row r="776" spans="1:5" ht="12.75">
      <c r="A776">
        <v>0.771</v>
      </c>
      <c r="B776">
        <f t="shared" si="48"/>
        <v>1.5444262500565442</v>
      </c>
      <c r="C776">
        <f t="shared" si="49"/>
        <v>-10.204672148602025</v>
      </c>
      <c r="D776">
        <f t="shared" si="50"/>
        <v>30.84</v>
      </c>
      <c r="E776">
        <f t="shared" si="51"/>
        <v>34.81388651191185</v>
      </c>
    </row>
    <row r="777" spans="1:5" ht="12.75">
      <c r="A777">
        <v>0.772</v>
      </c>
      <c r="B777">
        <f t="shared" si="48"/>
        <v>1.3522961689026427</v>
      </c>
      <c r="C777">
        <f t="shared" si="49"/>
        <v>-10.260180142747355</v>
      </c>
      <c r="D777">
        <f t="shared" si="50"/>
        <v>30.880000000000003</v>
      </c>
      <c r="E777">
        <f t="shared" si="51"/>
        <v>34.87550234297681</v>
      </c>
    </row>
    <row r="778" spans="1:5" ht="12.75">
      <c r="A778">
        <v>0.773</v>
      </c>
      <c r="B778">
        <f t="shared" si="48"/>
        <v>1.158180588743313</v>
      </c>
      <c r="C778">
        <f t="shared" si="49"/>
        <v>-10.308286764304654</v>
      </c>
      <c r="D778">
        <f t="shared" si="50"/>
        <v>30.92</v>
      </c>
      <c r="E778">
        <f t="shared" si="51"/>
        <v>34.934235943797724</v>
      </c>
    </row>
    <row r="779" spans="1:5" ht="12.75">
      <c r="A779">
        <v>0.774</v>
      </c>
      <c r="B779">
        <f t="shared" si="48"/>
        <v>0.9623645183660366</v>
      </c>
      <c r="C779">
        <f t="shared" si="49"/>
        <v>-10.348921381077018</v>
      </c>
      <c r="D779">
        <f t="shared" si="50"/>
        <v>30.960000000000004</v>
      </c>
      <c r="E779">
        <f t="shared" si="51"/>
        <v>34.99005980890156</v>
      </c>
    </row>
    <row r="780" spans="1:5" ht="12.75">
      <c r="A780">
        <v>0.775</v>
      </c>
      <c r="B780">
        <f t="shared" si="48"/>
        <v>0.7651354632905507</v>
      </c>
      <c r="C780">
        <f t="shared" si="49"/>
        <v>-10.382024331584203</v>
      </c>
      <c r="D780">
        <f t="shared" si="50"/>
        <v>31.000000000000007</v>
      </c>
      <c r="E780">
        <f t="shared" si="51"/>
        <v>35.0429507050136</v>
      </c>
    </row>
    <row r="781" spans="1:5" ht="12.75">
      <c r="A781">
        <v>0.776</v>
      </c>
      <c r="B781">
        <f t="shared" si="48"/>
        <v>0.5667830036412167</v>
      </c>
      <c r="C781">
        <f t="shared" si="49"/>
        <v>-10.407547012660105</v>
      </c>
      <c r="D781">
        <f t="shared" si="50"/>
        <v>31.04</v>
      </c>
      <c r="E781">
        <f t="shared" si="51"/>
        <v>35.09288970516945</v>
      </c>
    </row>
    <row r="782" spans="1:5" ht="12.75">
      <c r="A782">
        <v>0.777</v>
      </c>
      <c r="B782">
        <f t="shared" si="48"/>
        <v>0.3675983689728917</v>
      </c>
      <c r="C782">
        <f t="shared" si="49"/>
        <v>-10.425451950814036</v>
      </c>
      <c r="D782">
        <f t="shared" si="50"/>
        <v>31.080000000000002</v>
      </c>
      <c r="E782">
        <f t="shared" si="51"/>
        <v>35.13986221650449</v>
      </c>
    </row>
    <row r="783" spans="1:5" ht="12.75">
      <c r="A783">
        <v>0.778</v>
      </c>
      <c r="B783">
        <f t="shared" si="48"/>
        <v>0.1678740106754203</v>
      </c>
      <c r="C783">
        <f t="shared" si="49"/>
        <v>-10.435712857250898</v>
      </c>
      <c r="D783">
        <f t="shared" si="50"/>
        <v>31.120000000000005</v>
      </c>
      <c r="E783">
        <f t="shared" si="51"/>
        <v>35.183858001679724</v>
      </c>
    </row>
    <row r="784" spans="1:5" ht="12.75">
      <c r="A784">
        <v>0.779</v>
      </c>
      <c r="B784">
        <f t="shared" si="48"/>
        <v>-0.032096827416137806</v>
      </c>
      <c r="C784">
        <f t="shared" si="49"/>
        <v>-10.438314666469518</v>
      </c>
      <c r="D784">
        <f t="shared" si="50"/>
        <v>31.160000000000004</v>
      </c>
      <c r="E784">
        <f t="shared" si="51"/>
        <v>35.224871193912634</v>
      </c>
    </row>
    <row r="785" spans="1:5" ht="12.75">
      <c r="A785">
        <v>0.78</v>
      </c>
      <c r="B785">
        <f t="shared" si="48"/>
        <v>-0.23202053957446678</v>
      </c>
      <c r="C785">
        <f t="shared" si="49"/>
        <v>-10.433253558382447</v>
      </c>
      <c r="D785">
        <f t="shared" si="50"/>
        <v>31.200000000000006</v>
      </c>
      <c r="E785">
        <f t="shared" si="51"/>
        <v>35.26290030559113</v>
      </c>
    </row>
    <row r="786" spans="1:5" ht="12.75">
      <c r="A786">
        <v>0.781</v>
      </c>
      <c r="B786">
        <f t="shared" si="48"/>
        <v>-0.4316035892647075</v>
      </c>
      <c r="C786">
        <f t="shared" si="49"/>
        <v>-10.42053696392479</v>
      </c>
      <c r="D786">
        <f t="shared" si="50"/>
        <v>31.240000000000002</v>
      </c>
      <c r="E786">
        <f t="shared" si="51"/>
        <v>35.297948230457614</v>
      </c>
    </row>
    <row r="787" spans="1:5" ht="12.75">
      <c r="A787">
        <v>0.782</v>
      </c>
      <c r="B787">
        <f t="shared" si="48"/>
        <v>-0.6305529401269859</v>
      </c>
      <c r="C787">
        <f t="shared" si="49"/>
        <v>-10.400183554143785</v>
      </c>
      <c r="D787">
        <f t="shared" si="50"/>
        <v>31.28</v>
      </c>
      <c r="E787">
        <f t="shared" si="51"/>
        <v>35.33002223936036</v>
      </c>
    </row>
    <row r="788" spans="1:5" ht="12.75">
      <c r="A788">
        <v>0.783</v>
      </c>
      <c r="B788">
        <f t="shared" si="48"/>
        <v>-0.8285764862253224</v>
      </c>
      <c r="C788">
        <f t="shared" si="49"/>
        <v>-10.372223212785173</v>
      </c>
      <c r="D788">
        <f t="shared" si="50"/>
        <v>31.320000000000004</v>
      </c>
      <c r="E788">
        <f t="shared" si="51"/>
        <v>35.35913396957811</v>
      </c>
    </row>
    <row r="789" spans="1:5" ht="12.75">
      <c r="A789">
        <v>0.784</v>
      </c>
      <c r="B789">
        <f t="shared" si="48"/>
        <v>-1.0253834809296944</v>
      </c>
      <c r="C789">
        <f t="shared" si="49"/>
        <v>-10.336696992416604</v>
      </c>
      <c r="D789">
        <f t="shared" si="50"/>
        <v>31.360000000000003</v>
      </c>
      <c r="E789">
        <f t="shared" si="51"/>
        <v>35.38529940773369</v>
      </c>
    </row>
    <row r="790" spans="1:5" ht="12.75">
      <c r="A790">
        <v>0.785</v>
      </c>
      <c r="B790">
        <f t="shared" si="48"/>
        <v>-1.2206849638028991</v>
      </c>
      <c r="C790">
        <f t="shared" si="49"/>
        <v>-10.293657054152503</v>
      </c>
      <c r="D790">
        <f t="shared" si="50"/>
        <v>31.400000000000006</v>
      </c>
      <c r="E790">
        <f t="shared" si="51"/>
        <v>35.40853886632182</v>
      </c>
    </row>
    <row r="791" spans="1:5" ht="12.75">
      <c r="A791">
        <v>0.786</v>
      </c>
      <c r="B791">
        <f t="shared" si="48"/>
        <v>-1.414194184864447</v>
      </c>
      <c r="C791">
        <f t="shared" si="49"/>
        <v>-10.243166591068908</v>
      </c>
      <c r="D791">
        <f t="shared" si="50"/>
        <v>31.44</v>
      </c>
      <c r="E791">
        <f t="shared" si="51"/>
        <v>35.42887695388541</v>
      </c>
    </row>
    <row r="792" spans="1:5" ht="12.75">
      <c r="A792">
        <v>0.787</v>
      </c>
      <c r="B792">
        <f t="shared" si="48"/>
        <v>-1.6056270256092782</v>
      </c>
      <c r="C792">
        <f t="shared" si="49"/>
        <v>-10.185299735420667</v>
      </c>
      <c r="D792">
        <f t="shared" si="50"/>
        <v>31.480000000000004</v>
      </c>
      <c r="E792">
        <f t="shared" si="51"/>
        <v>35.44634253888426</v>
      </c>
    </row>
    <row r="793" spans="1:5" ht="12.75">
      <c r="A793">
        <v>0.788</v>
      </c>
      <c r="B793">
        <f t="shared" si="48"/>
        <v>-1.7947024161625282</v>
      </c>
      <c r="C793">
        <f t="shared" si="49"/>
        <v>-10.12014144979734</v>
      </c>
      <c r="D793">
        <f t="shared" si="50"/>
        <v>31.520000000000003</v>
      </c>
      <c r="E793">
        <f t="shared" si="51"/>
        <v>35.46096870730915</v>
      </c>
    </row>
    <row r="794" spans="1:5" ht="12.75">
      <c r="A794">
        <v>0.789</v>
      </c>
      <c r="B794">
        <f t="shared" si="48"/>
        <v>-1.9811427479585373</v>
      </c>
      <c r="C794">
        <f t="shared" si="49"/>
        <v>-10.047787402377416</v>
      </c>
      <c r="D794">
        <f t="shared" si="50"/>
        <v>31.560000000000006</v>
      </c>
      <c r="E794">
        <f t="shared" si="51"/>
        <v>35.47279271410356</v>
      </c>
    </row>
    <row r="795" spans="1:5" ht="12.75">
      <c r="A795">
        <v>0.79</v>
      </c>
      <c r="B795">
        <f t="shared" si="48"/>
        <v>-2.1646742813373603</v>
      </c>
      <c r="C795">
        <f t="shared" si="49"/>
        <v>-9.968343826464315</v>
      </c>
      <c r="D795">
        <f t="shared" si="50"/>
        <v>31.600000000000005</v>
      </c>
      <c r="E795">
        <f t="shared" si="51"/>
        <v>35.48185592846441</v>
      </c>
    </row>
    <row r="796" spans="1:5" ht="12.75">
      <c r="A796">
        <v>0.791</v>
      </c>
      <c r="B796">
        <f t="shared" si="48"/>
        <v>-2.34502754746124</v>
      </c>
      <c r="C796">
        <f t="shared" si="49"/>
        <v>-9.881927364510014</v>
      </c>
      <c r="D796">
        <f t="shared" si="50"/>
        <v>31.64</v>
      </c>
      <c r="E796">
        <f t="shared" si="51"/>
        <v>35.48820377310198</v>
      </c>
    </row>
    <row r="797" spans="1:5" ht="12.75">
      <c r="A797">
        <v>0.792</v>
      </c>
      <c r="B797">
        <f t="shared" si="48"/>
        <v>-2.52193774396011</v>
      </c>
      <c r="C797">
        <f t="shared" si="49"/>
        <v>-9.788664896855689</v>
      </c>
      <c r="D797">
        <f t="shared" si="50"/>
        <v>31.680000000000003</v>
      </c>
      <c r="E797">
        <f t="shared" si="51"/>
        <v>35.49188565754842</v>
      </c>
    </row>
    <row r="798" spans="1:5" ht="12.75">
      <c r="A798">
        <v>0.793</v>
      </c>
      <c r="B798">
        <f t="shared" si="48"/>
        <v>-2.6951451237258817</v>
      </c>
      <c r="C798">
        <f t="shared" si="49"/>
        <v>-9.688693355440515</v>
      </c>
      <c r="D798">
        <f t="shared" si="50"/>
        <v>31.720000000000002</v>
      </c>
      <c r="E798">
        <f t="shared" si="51"/>
        <v>35.492954905612486</v>
      </c>
    </row>
    <row r="799" spans="1:5" ht="12.75">
      <c r="A799">
        <v>0.794</v>
      </c>
      <c r="B799">
        <f t="shared" si="48"/>
        <v>-2.8643953762841</v>
      </c>
      <c r="C799">
        <f t="shared" si="49"/>
        <v>-9.58215952275242</v>
      </c>
      <c r="D799">
        <f t="shared" si="50"/>
        <v>31.760000000000005</v>
      </c>
      <c r="E799">
        <f t="shared" si="51"/>
        <v>35.491468677087305</v>
      </c>
    </row>
    <row r="800" spans="1:5" ht="12.75">
      <c r="A800">
        <v>0.795</v>
      </c>
      <c r="B800">
        <f t="shared" si="48"/>
        <v>-3.0294400011836324</v>
      </c>
      <c r="C800">
        <f t="shared" si="49"/>
        <v>-9.469219816315654</v>
      </c>
      <c r="D800">
        <f t="shared" si="50"/>
        <v>31.800000000000004</v>
      </c>
      <c r="E800">
        <f t="shared" si="51"/>
        <v>35.48748788382587</v>
      </c>
    </row>
    <row r="801" spans="1:5" ht="12.75">
      <c r="A801">
        <v>0.796</v>
      </c>
      <c r="B801">
        <f t="shared" si="48"/>
        <v>-3.1900366728554332</v>
      </c>
      <c r="C801">
        <f t="shared" si="49"/>
        <v>-9.350040059032034</v>
      </c>
      <c r="D801">
        <f t="shared" si="50"/>
        <v>31.840000000000003</v>
      </c>
      <c r="E801">
        <f t="shared" si="51"/>
        <v>35.481077100307736</v>
      </c>
    </row>
    <row r="802" spans="1:5" ht="12.75">
      <c r="A802">
        <v>0.797</v>
      </c>
      <c r="B802">
        <f t="shared" si="48"/>
        <v>-3.345949596405478</v>
      </c>
      <c r="C802">
        <f t="shared" si="49"/>
        <v>-9.224795235712552</v>
      </c>
      <c r="D802">
        <f t="shared" si="50"/>
        <v>31.880000000000003</v>
      </c>
      <c r="E802">
        <f t="shared" si="51"/>
        <v>35.47230446882792</v>
      </c>
    </row>
    <row r="803" spans="1:5" ht="12.75">
      <c r="A803">
        <v>0.798</v>
      </c>
      <c r="B803">
        <f t="shared" si="48"/>
        <v>-3.4969498538187653</v>
      </c>
      <c r="C803">
        <f t="shared" si="49"/>
        <v>-9.093669236157302</v>
      </c>
      <c r="D803">
        <f t="shared" si="50"/>
        <v>31.920000000000005</v>
      </c>
      <c r="E803">
        <f t="shared" si="51"/>
        <v>35.461241599447554</v>
      </c>
    </row>
    <row r="804" spans="1:5" ht="12.75">
      <c r="A804">
        <v>0.799</v>
      </c>
      <c r="B804">
        <f t="shared" si="48"/>
        <v>-3.6428157400666437</v>
      </c>
      <c r="C804">
        <f t="shared" si="49"/>
        <v>-8.956854585160519</v>
      </c>
      <c r="D804">
        <f t="shared" si="50"/>
        <v>31.960000000000004</v>
      </c>
      <c r="E804">
        <f t="shared" si="51"/>
        <v>35.44796346485285</v>
      </c>
    </row>
    <row r="805" spans="1:5" ht="12.75">
      <c r="A805">
        <v>0.8</v>
      </c>
      <c r="B805">
        <f t="shared" si="48"/>
        <v>-3.783333088623478</v>
      </c>
      <c r="C805">
        <f t="shared" si="49"/>
        <v>-8.814552159837573</v>
      </c>
      <c r="D805">
        <f t="shared" si="50"/>
        <v>32.00000000000001</v>
      </c>
      <c r="E805">
        <f t="shared" si="51"/>
        <v>35.43254829027709</v>
      </c>
    </row>
    <row r="806" spans="1:5" ht="12.75">
      <c r="A806">
        <v>0.801</v>
      </c>
      <c r="B806">
        <f t="shared" si="48"/>
        <v>-3.9182955859152546</v>
      </c>
      <c r="C806">
        <f t="shared" si="49"/>
        <v>-8.666970894688445</v>
      </c>
      <c r="D806">
        <f t="shared" si="50"/>
        <v>32.04</v>
      </c>
      <c r="E806">
        <f t="shared" si="51"/>
        <v>35.4150774386469</v>
      </c>
    </row>
    <row r="807" spans="1:5" ht="12.75">
      <c r="A807">
        <v>0.802</v>
      </c>
      <c r="B807">
        <f t="shared" si="48"/>
        <v>-4.047505074237801</v>
      </c>
      <c r="C807">
        <f t="shared" si="49"/>
        <v>-8.514327474831353</v>
      </c>
      <c r="D807">
        <f t="shared" si="50"/>
        <v>32.080000000000005</v>
      </c>
      <c r="E807">
        <f t="shared" si="51"/>
        <v>35.39563529112183</v>
      </c>
    </row>
    <row r="808" spans="1:5" ht="12.75">
      <c r="A808">
        <v>0.803</v>
      </c>
      <c r="B808">
        <f t="shared" si="48"/>
        <v>-4.170771842700542</v>
      </c>
      <c r="C808">
        <f t="shared" si="49"/>
        <v>-8.356846017856244</v>
      </c>
      <c r="D808">
        <f t="shared" si="50"/>
        <v>32.120000000000005</v>
      </c>
      <c r="E808">
        <f t="shared" si="51"/>
        <v>35.37430912320223</v>
      </c>
    </row>
    <row r="809" spans="1:5" ht="12.75">
      <c r="A809">
        <v>0.804</v>
      </c>
      <c r="B809">
        <f t="shared" si="48"/>
        <v>-4.28791490576803</v>
      </c>
      <c r="C809">
        <f t="shared" si="49"/>
        <v>-8.194757744765901</v>
      </c>
      <c r="D809">
        <f t="shared" si="50"/>
        <v>32.160000000000004</v>
      </c>
      <c r="E809">
        <f t="shared" si="51"/>
        <v>35.351188976587714</v>
      </c>
    </row>
    <row r="810" spans="1:5" ht="12.75">
      <c r="A810">
        <v>0.805</v>
      </c>
      <c r="B810">
        <f t="shared" si="48"/>
        <v>-4.398762268990727</v>
      </c>
      <c r="C810">
        <f t="shared" si="49"/>
        <v>-8.028300640487275</v>
      </c>
      <c r="D810">
        <f t="shared" si="50"/>
        <v>32.2</v>
      </c>
      <c r="E810">
        <f t="shared" si="51"/>
        <v>35.32636752697403</v>
      </c>
    </row>
    <row r="811" spans="1:5" ht="12.75">
      <c r="A811">
        <v>0.806</v>
      </c>
      <c r="B811">
        <f t="shared" si="48"/>
        <v>-4.503151181534511</v>
      </c>
      <c r="C811">
        <f t="shared" si="49"/>
        <v>-7.857719104451976</v>
      </c>
      <c r="D811">
        <f t="shared" si="50"/>
        <v>32.24</v>
      </c>
      <c r="E811">
        <f t="shared" si="51"/>
        <v>35.29993994798271</v>
      </c>
    </row>
    <row r="812" spans="1:5" ht="12.75">
      <c r="A812">
        <v>0.807</v>
      </c>
      <c r="B812">
        <f t="shared" si="48"/>
        <v>-4.600928375138525</v>
      </c>
      <c r="C812">
        <f t="shared" si="49"/>
        <v>-7.6832635917583945</v>
      </c>
      <c r="D812">
        <f t="shared" si="50"/>
        <v>32.28</v>
      </c>
      <c r="E812">
        <f t="shared" si="51"/>
        <v>35.272003771422966</v>
      </c>
    </row>
    <row r="813" spans="1:5" ht="12.75">
      <c r="A813">
        <v>0.808</v>
      </c>
      <c r="B813">
        <f t="shared" si="48"/>
        <v>-4.691950289150017</v>
      </c>
      <c r="C813">
        <f t="shared" si="49"/>
        <v>-7.505190245443118</v>
      </c>
      <c r="D813">
        <f t="shared" si="50"/>
        <v>32.32000000000001</v>
      </c>
      <c r="E813">
        <f t="shared" si="51"/>
        <v>35.24265874409152</v>
      </c>
    </row>
    <row r="814" spans="1:5" ht="12.75">
      <c r="A814">
        <v>0.809</v>
      </c>
      <c r="B814">
        <f t="shared" si="48"/>
        <v>-4.776083281306411</v>
      </c>
      <c r="C814">
        <f t="shared" si="49"/>
        <v>-7.323760520400438</v>
      </c>
      <c r="D814">
        <f t="shared" si="50"/>
        <v>32.36000000000001</v>
      </c>
      <c r="E814">
        <f t="shared" si="51"/>
        <v>35.212006681319885</v>
      </c>
    </row>
    <row r="815" spans="1:5" ht="12.75">
      <c r="A815">
        <v>0.81</v>
      </c>
      <c r="B815">
        <f t="shared" si="48"/>
        <v>-4.85320382395443</v>
      </c>
      <c r="C815">
        <f t="shared" si="49"/>
        <v>-7.139240799503408</v>
      </c>
      <c r="D815">
        <f t="shared" si="50"/>
        <v>32.400000000000006</v>
      </c>
      <c r="E815">
        <f t="shared" si="51"/>
        <v>35.180151317484906</v>
      </c>
    </row>
    <row r="816" spans="1:5" ht="12.75">
      <c r="A816">
        <v>0.811</v>
      </c>
      <c r="B816">
        <f t="shared" si="48"/>
        <v>-4.9231986854187735</v>
      </c>
      <c r="C816">
        <f t="shared" si="49"/>
        <v>-6.951902002488915</v>
      </c>
      <c r="D816">
        <f t="shared" si="50"/>
        <v>32.440000000000005</v>
      </c>
      <c r="E816">
        <f t="shared" si="51"/>
        <v>35.147198153701424</v>
      </c>
    </row>
    <row r="817" spans="1:5" ht="12.75">
      <c r="A817">
        <v>0.812</v>
      </c>
      <c r="B817">
        <f t="shared" si="48"/>
        <v>-4.9859650962536355</v>
      </c>
      <c r="C817">
        <f t="shared" si="49"/>
        <v>-6.762019188181921</v>
      </c>
      <c r="D817">
        <f t="shared" si="50"/>
        <v>32.480000000000004</v>
      </c>
      <c r="E817">
        <f t="shared" si="51"/>
        <v>35.11325430292109</v>
      </c>
    </row>
    <row r="818" spans="1:5" ht="12.75">
      <c r="A818">
        <v>0.813</v>
      </c>
      <c r="B818">
        <f t="shared" si="48"/>
        <v>-5.041410900133259</v>
      </c>
      <c r="C818">
        <f t="shared" si="49"/>
        <v>-6.569871150642149</v>
      </c>
      <c r="D818">
        <f t="shared" si="50"/>
        <v>32.519999999999996</v>
      </c>
      <c r="E818">
        <f t="shared" si="51"/>
        <v>35.07842833266449</v>
      </c>
    </row>
    <row r="819" spans="1:5" ht="12.75">
      <c r="A819">
        <v>0.814</v>
      </c>
      <c r="B819">
        <f t="shared" si="48"/>
        <v>-5.089454689159731</v>
      </c>
      <c r="C819">
        <f t="shared" si="49"/>
        <v>-6.37574000982692</v>
      </c>
      <c r="D819">
        <f t="shared" si="50"/>
        <v>32.56</v>
      </c>
      <c r="E819">
        <f t="shared" si="51"/>
        <v>35.04283010561774</v>
      </c>
    </row>
    <row r="820" spans="1:5" ht="12.75">
      <c r="A820">
        <v>0.815</v>
      </c>
      <c r="B820">
        <f t="shared" si="48"/>
        <v>-5.130025923389571</v>
      </c>
      <c r="C820">
        <f t="shared" si="49"/>
        <v>-6.179910797370459</v>
      </c>
      <c r="D820">
        <f t="shared" si="50"/>
        <v>32.6</v>
      </c>
      <c r="E820">
        <f t="shared" si="51"/>
        <v>35.00657061832734</v>
      </c>
    </row>
    <row r="821" spans="1:5" ht="12.75">
      <c r="A821">
        <v>0.816</v>
      </c>
      <c r="B821">
        <f t="shared" si="48"/>
        <v>-5.163065034403465</v>
      </c>
      <c r="C821">
        <f t="shared" si="49"/>
        <v>-5.982671038088394</v>
      </c>
      <c r="D821">
        <f t="shared" si="50"/>
        <v>32.64</v>
      </c>
      <c r="E821">
        <f t="shared" si="51"/>
        <v>34.969761838230355</v>
      </c>
    </row>
    <row r="822" spans="1:5" ht="12.75">
      <c r="A822">
        <v>0.817</v>
      </c>
      <c r="B822">
        <f t="shared" si="48"/>
        <v>-5.188523512767201</v>
      </c>
      <c r="C822">
        <f t="shared" si="49"/>
        <v>-5.784310327821332</v>
      </c>
      <c r="D822">
        <f t="shared" si="50"/>
        <v>32.68</v>
      </c>
      <c r="E822">
        <f t="shared" si="51"/>
        <v>34.93251653925899</v>
      </c>
    </row>
    <row r="823" spans="1:5" ht="12.75">
      <c r="A823">
        <v>0.818</v>
      </c>
      <c r="B823">
        <f t="shared" si="48"/>
        <v>-5.206363979255249</v>
      </c>
      <c r="C823">
        <f t="shared" si="49"/>
        <v>-5.585119908238131</v>
      </c>
      <c r="D823">
        <f t="shared" si="50"/>
        <v>32.72</v>
      </c>
      <c r="E823">
        <f t="shared" si="51"/>
        <v>34.894948136261135</v>
      </c>
    </row>
    <row r="824" spans="1:5" ht="12.75">
      <c r="A824">
        <v>0.819</v>
      </c>
      <c r="B824">
        <f t="shared" si="48"/>
        <v>-5.216560239732567</v>
      </c>
      <c r="C824">
        <f t="shared" si="49"/>
        <v>-5.38539223922222</v>
      </c>
      <c r="D824">
        <f t="shared" si="50"/>
        <v>32.76</v>
      </c>
      <c r="E824">
        <f t="shared" si="51"/>
        <v>34.85717051847978</v>
      </c>
    </row>
    <row r="825" spans="1:5" ht="12.75">
      <c r="A825">
        <v>0.82</v>
      </c>
      <c r="B825">
        <f t="shared" si="48"/>
        <v>-5.219097323613935</v>
      </c>
      <c r="C825">
        <f t="shared" si="49"/>
        <v>-5.185420569469674</v>
      </c>
      <c r="D825">
        <f t="shared" si="50"/>
        <v>32.800000000000004</v>
      </c>
      <c r="E825">
        <f t="shared" si="51"/>
        <v>34.819297882336066</v>
      </c>
    </row>
    <row r="826" spans="1:5" ht="12.75">
      <c r="A826">
        <v>0.821</v>
      </c>
      <c r="B826">
        <f t="shared" si="48"/>
        <v>-5.213971505844416</v>
      </c>
      <c r="C826">
        <f t="shared" si="49"/>
        <v>-4.985498505928793</v>
      </c>
      <c r="D826">
        <f t="shared" si="50"/>
        <v>32.84</v>
      </c>
      <c r="E826">
        <f t="shared" si="51"/>
        <v>34.78144456376105</v>
      </c>
    </row>
    <row r="827" spans="1:5" ht="12.75">
      <c r="A827">
        <v>0.822</v>
      </c>
      <c r="B827">
        <f t="shared" si="48"/>
        <v>-5.2011903123686345</v>
      </c>
      <c r="C827">
        <f t="shared" si="49"/>
        <v>-4.7859195827140155</v>
      </c>
      <c r="D827">
        <f t="shared" si="50"/>
        <v>32.879999999999995</v>
      </c>
      <c r="E827">
        <f t="shared" si="51"/>
        <v>34.74372487032299</v>
      </c>
    </row>
    <row r="828" spans="1:5" ht="12.75">
      <c r="A828">
        <v>0.823</v>
      </c>
      <c r="B828">
        <f t="shared" si="48"/>
        <v>-5.180772509080864</v>
      </c>
      <c r="C828">
        <f t="shared" si="49"/>
        <v>-4.586976830126362</v>
      </c>
      <c r="D828">
        <f t="shared" si="50"/>
        <v>32.92</v>
      </c>
      <c r="E828">
        <f t="shared" si="51"/>
        <v>34.706252913396</v>
      </c>
    </row>
    <row r="829" spans="1:5" ht="12.75">
      <c r="A829">
        <v>0.824</v>
      </c>
      <c r="B829">
        <f t="shared" si="48"/>
        <v>-5.152748074272144</v>
      </c>
      <c r="C829">
        <f t="shared" si="49"/>
        <v>-4.388962344414093</v>
      </c>
      <c r="D829">
        <f t="shared" si="50"/>
        <v>32.96</v>
      </c>
      <c r="E829">
        <f t="shared" si="51"/>
        <v>34.669142440616824</v>
      </c>
    </row>
    <row r="830" spans="1:5" ht="12.75">
      <c r="A830">
        <v>0.825</v>
      </c>
      <c r="B830">
        <f t="shared" si="48"/>
        <v>-5.117158154614863</v>
      </c>
      <c r="C830">
        <f t="shared" si="49"/>
        <v>-4.192166858904291</v>
      </c>
      <c r="D830">
        <f t="shared" si="50"/>
        <v>33</v>
      </c>
      <c r="E830">
        <f t="shared" si="51"/>
        <v>34.63250666887577</v>
      </c>
    </row>
    <row r="831" spans="1:5" ht="12.75">
      <c r="A831">
        <v>0.826</v>
      </c>
      <c r="B831">
        <f t="shared" si="48"/>
        <v>-5.074055004749474</v>
      </c>
      <c r="C831">
        <f t="shared" si="49"/>
        <v>-3.9968793171359427</v>
      </c>
      <c r="D831">
        <f t="shared" si="50"/>
        <v>33.040000000000006</v>
      </c>
      <c r="E831">
        <f t="shared" si="51"/>
        <v>34.596458118086815</v>
      </c>
    </row>
    <row r="832" spans="1:5" ht="12.75">
      <c r="A832">
        <v>0.827</v>
      </c>
      <c r="B832">
        <f t="shared" si="48"/>
        <v>-5.023501910561971</v>
      </c>
      <c r="C832">
        <f t="shared" si="49"/>
        <v>-3.8033864486205378</v>
      </c>
      <c r="D832">
        <f t="shared" si="50"/>
        <v>33.08</v>
      </c>
      <c r="E832">
        <f t="shared" si="51"/>
        <v>34.56110844598099</v>
      </c>
    </row>
    <row r="833" spans="1:5" ht="12.75">
      <c r="A833">
        <v>0.828</v>
      </c>
      <c r="B833">
        <f t="shared" si="48"/>
        <v>-4.96557309626489</v>
      </c>
      <c r="C833">
        <f t="shared" si="49"/>
        <v>-3.6119723478537193</v>
      </c>
      <c r="D833">
        <f t="shared" si="50"/>
        <v>33.12</v>
      </c>
      <c r="E833">
        <f t="shared" si="51"/>
        <v>34.526568284165876</v>
      </c>
    </row>
    <row r="834" spans="1:5" ht="12.75">
      <c r="A834">
        <v>0.829</v>
      </c>
      <c r="B834">
        <f t="shared" si="48"/>
        <v>-4.900353615418077</v>
      </c>
      <c r="C834">
        <f t="shared" si="49"/>
        <v>-3.4229180571953743</v>
      </c>
      <c r="D834">
        <f t="shared" si="50"/>
        <v>33.160000000000004</v>
      </c>
      <c r="E834">
        <f t="shared" si="51"/>
        <v>34.492947075691376</v>
      </c>
    </row>
    <row r="835" spans="1:5" ht="12.75">
      <c r="A835">
        <v>0.83</v>
      </c>
      <c r="B835">
        <f t="shared" si="48"/>
        <v>-4.827939226049533</v>
      </c>
      <c r="C835">
        <f t="shared" si="49"/>
        <v>-3.2365011542315707</v>
      </c>
      <c r="D835">
        <f t="shared" si="50"/>
        <v>33.2</v>
      </c>
      <c r="E835">
        <f t="shared" si="51"/>
        <v>34.4603529143609</v>
      </c>
    </row>
    <row r="836" spans="1:5" ht="12.75">
      <c r="A836">
        <v>0.831</v>
      </c>
      <c r="B836">
        <f t="shared" si="48"/>
        <v>-4.748436250059243</v>
      </c>
      <c r="C836">
        <f t="shared" si="49"/>
        <v>-3.0529953442229023</v>
      </c>
      <c r="D836">
        <f t="shared" si="50"/>
        <v>33.24</v>
      </c>
      <c r="E836">
        <f t="shared" si="51"/>
        <v>34.428892386023314</v>
      </c>
    </row>
    <row r="837" spans="1:5" ht="12.75">
      <c r="A837">
        <v>0.832</v>
      </c>
      <c r="B837">
        <f t="shared" si="48"/>
        <v>-4.661961417112955</v>
      </c>
      <c r="C837">
        <f t="shared" si="49"/>
        <v>-2.872670058239061</v>
      </c>
      <c r="D837">
        <f t="shared" si="50"/>
        <v>33.28</v>
      </c>
      <c r="E837">
        <f t="shared" si="51"/>
        <v>34.39867041207915</v>
      </c>
    </row>
    <row r="838" spans="1:5" ht="12.75">
      <c r="A838">
        <v>0.833</v>
      </c>
      <c r="B838">
        <f aca="true" t="shared" si="52" ref="B838:B901">(vyo-vt*COS(omega*t*to+fi))/omega</f>
        <v>-4.5686416932545955</v>
      </c>
      <c r="C838">
        <f aca="true" t="shared" si="53" ref="C838:C901">(-vxo+vt*SIN(omega*t*to+fi))/omega</f>
        <v>-2.695790057568409</v>
      </c>
      <c r="D838">
        <f aca="true" t="shared" si="54" ref="D838:D901">vzo*t*to</f>
        <v>33.32</v>
      </c>
      <c r="E838">
        <f aca="true" t="shared" si="55" ref="E838:E901">z-y*SIN(alfa)</f>
        <v>34.36979009543043</v>
      </c>
    </row>
    <row r="839" spans="1:5" ht="12.75">
      <c r="A839">
        <v>0.834</v>
      </c>
      <c r="B839">
        <f t="shared" si="52"/>
        <v>-4.468614094489389</v>
      </c>
      <c r="C839">
        <f t="shared" si="53"/>
        <v>-2.5226150449843106</v>
      </c>
      <c r="D839">
        <f t="shared" si="54"/>
        <v>33.36</v>
      </c>
      <c r="E839">
        <f t="shared" si="55"/>
        <v>34.342352569100655</v>
      </c>
    </row>
    <row r="840" spans="1:5" ht="12.75">
      <c r="A840">
        <v>0.835</v>
      </c>
      <c r="B840">
        <f t="shared" si="52"/>
        <v>-4.362025485610987</v>
      </c>
      <c r="C840">
        <f t="shared" si="53"/>
        <v>-2.353399283438217</v>
      </c>
      <c r="D840">
        <f t="shared" si="54"/>
        <v>33.4</v>
      </c>
      <c r="E840">
        <f t="shared" si="55"/>
        <v>34.31645684774688</v>
      </c>
    </row>
    <row r="841" spans="1:5" ht="12.75">
      <c r="A841">
        <v>0.836</v>
      </c>
      <c r="B841">
        <f t="shared" si="52"/>
        <v>-4.249032364568466</v>
      </c>
      <c r="C841">
        <f t="shared" si="53"/>
        <v>-2.188391222740223</v>
      </c>
      <c r="D841">
        <f t="shared" si="54"/>
        <v>33.440000000000005</v>
      </c>
      <c r="E841">
        <f t="shared" si="55"/>
        <v>34.2921996822823</v>
      </c>
    </row>
    <row r="842" spans="1:5" ht="12.75">
      <c r="A842">
        <v>0.837</v>
      </c>
      <c r="B842">
        <f t="shared" si="52"/>
        <v>-4.129800632689199</v>
      </c>
      <c r="C842">
        <f t="shared" si="53"/>
        <v>-2.0278331347741734</v>
      </c>
      <c r="D842">
        <f t="shared" si="54"/>
        <v>33.48</v>
      </c>
      <c r="E842">
        <f t="shared" si="55"/>
        <v>34.26967541782231</v>
      </c>
    </row>
    <row r="843" spans="1:5" ht="12.75">
      <c r="A843">
        <v>0.838</v>
      </c>
      <c r="B843">
        <f t="shared" si="52"/>
        <v>-4.004505351095524</v>
      </c>
      <c r="C843">
        <f t="shared" si="53"/>
        <v>-1.8719607577838793</v>
      </c>
      <c r="D843">
        <f t="shared" si="54"/>
        <v>33.52</v>
      </c>
      <c r="E843">
        <f t="shared" si="55"/>
        <v>34.248975855163046</v>
      </c>
    </row>
    <row r="844" spans="1:5" ht="12.75">
      <c r="A844">
        <v>0.839</v>
      </c>
      <c r="B844">
        <f t="shared" si="52"/>
        <v>-3.8733304836725035</v>
      </c>
      <c r="C844">
        <f t="shared" si="53"/>
        <v>-1.7210029502521196</v>
      </c>
      <c r="D844">
        <f t="shared" si="54"/>
        <v>33.56</v>
      </c>
      <c r="E844">
        <f t="shared" si="55"/>
        <v>34.23019011599548</v>
      </c>
    </row>
    <row r="845" spans="1:5" ht="12.75">
      <c r="A845">
        <v>0.84</v>
      </c>
      <c r="B845">
        <f t="shared" si="52"/>
        <v>-3.7364686269642906</v>
      </c>
      <c r="C845">
        <f t="shared" si="53"/>
        <v>-1.575181354880846</v>
      </c>
      <c r="D845">
        <f t="shared" si="54"/>
        <v>33.6</v>
      </c>
      <c r="E845">
        <f t="shared" si="55"/>
        <v>34.213404512053195</v>
      </c>
    </row>
    <row r="846" spans="1:5" ht="12.75">
      <c r="A846">
        <v>0.841</v>
      </c>
      <c r="B846">
        <f t="shared" si="52"/>
        <v>-3.594120727395631</v>
      </c>
      <c r="C846">
        <f t="shared" si="53"/>
        <v>-1.4347100731658695</v>
      </c>
      <c r="D846">
        <f t="shared" si="54"/>
        <v>33.64</v>
      </c>
      <c r="E846">
        <f t="shared" si="55"/>
        <v>34.19870241838578</v>
      </c>
    </row>
    <row r="847" spans="1:5" ht="12.75">
      <c r="A847">
        <v>0.842</v>
      </c>
      <c r="B847">
        <f t="shared" si="52"/>
        <v>-3.446495786233839</v>
      </c>
      <c r="C847">
        <f t="shared" si="53"/>
        <v>-1.2997953510440035</v>
      </c>
      <c r="D847">
        <f t="shared" si="54"/>
        <v>33.68</v>
      </c>
      <c r="E847">
        <f t="shared" si="55"/>
        <v>34.186164150944045</v>
      </c>
    </row>
    <row r="848" spans="1:5" ht="12.75">
      <c r="A848">
        <v>0.843</v>
      </c>
      <c r="B848">
        <f t="shared" si="52"/>
        <v>-3.293810552724055</v>
      </c>
      <c r="C848">
        <f t="shared" si="53"/>
        <v>-1.1706352760738112</v>
      </c>
      <c r="D848">
        <f t="shared" si="54"/>
        <v>33.72</v>
      </c>
      <c r="E848">
        <f t="shared" si="55"/>
        <v>34.17586684865669</v>
      </c>
    </row>
    <row r="849" spans="1:5" ht="12.75">
      <c r="A849">
        <v>0.844</v>
      </c>
      <c r="B849">
        <f t="shared" si="52"/>
        <v>-3.1362892058488474</v>
      </c>
      <c r="C849">
        <f t="shared" si="53"/>
        <v>-1.0474194865950957</v>
      </c>
      <c r="D849">
        <f t="shared" si="54"/>
        <v>33.76</v>
      </c>
      <c r="E849">
        <f t="shared" si="55"/>
        <v>34.16788436017164</v>
      </c>
    </row>
    <row r="850" spans="1:5" ht="12.75">
      <c r="A850">
        <v>0.845</v>
      </c>
      <c r="B850">
        <f t="shared" si="52"/>
        <v>-2.974163025179025</v>
      </c>
      <c r="C850">
        <f t="shared" si="53"/>
        <v>-0.9303288932937595</v>
      </c>
      <c r="D850">
        <f t="shared" si="54"/>
        <v>33.800000000000004</v>
      </c>
      <c r="E850">
        <f t="shared" si="55"/>
        <v>34.1622871354283</v>
      </c>
    </row>
    <row r="851" spans="1:5" ht="12.75">
      <c r="A851">
        <v>0.846</v>
      </c>
      <c r="B851">
        <f t="shared" si="52"/>
        <v>-2.807670051299094</v>
      </c>
      <c r="C851">
        <f t="shared" si="53"/>
        <v>-0.8195354135810097</v>
      </c>
      <c r="D851">
        <f t="shared" si="54"/>
        <v>33.84</v>
      </c>
      <c r="E851">
        <f t="shared" si="55"/>
        <v>34.159142122219954</v>
      </c>
    </row>
    <row r="852" spans="1:5" ht="12.75">
      <c r="A852">
        <v>0.847</v>
      </c>
      <c r="B852">
        <f t="shared" si="52"/>
        <v>-2.63705473630587</v>
      </c>
      <c r="C852">
        <f t="shared" si="53"/>
        <v>-0.7152017191768503</v>
      </c>
      <c r="D852">
        <f t="shared" si="54"/>
        <v>33.879999999999995</v>
      </c>
      <c r="E852">
        <f t="shared" si="55"/>
        <v>34.158512667898144</v>
      </c>
    </row>
    <row r="853" spans="1:5" ht="12.75">
      <c r="A853">
        <v>0.848</v>
      </c>
      <c r="B853">
        <f t="shared" si="52"/>
        <v>-2.4625675848935917</v>
      </c>
      <c r="C853">
        <f t="shared" si="53"/>
        <v>-0.6174809972685901</v>
      </c>
      <c r="D853">
        <f t="shared" si="54"/>
        <v>33.92</v>
      </c>
      <c r="E853">
        <f t="shared" si="55"/>
        <v>34.16045842636343</v>
      </c>
    </row>
    <row r="854" spans="1:5" ht="12.75">
      <c r="A854">
        <v>0.849</v>
      </c>
      <c r="B854">
        <f t="shared" si="52"/>
        <v>-2.2844647865520407</v>
      </c>
      <c r="C854">
        <f t="shared" si="53"/>
        <v>-0.5265167255947535</v>
      </c>
      <c r="D854">
        <f t="shared" si="54"/>
        <v>33.96</v>
      </c>
      <c r="E854">
        <f t="shared" si="55"/>
        <v>34.16503527047889</v>
      </c>
    </row>
    <row r="855" spans="1:5" ht="12.75">
      <c r="A855">
        <v>0.85</v>
      </c>
      <c r="B855">
        <f t="shared" si="52"/>
        <v>-2.1030078394183103</v>
      </c>
      <c r="C855">
        <f t="shared" si="53"/>
        <v>-0.44244246178501556</v>
      </c>
      <c r="D855">
        <f t="shared" si="54"/>
        <v>34</v>
      </c>
      <c r="E855">
        <f t="shared" si="55"/>
        <v>34.17229521003528</v>
      </c>
    </row>
    <row r="856" spans="1:5" ht="12.75">
      <c r="A856">
        <v>0.851</v>
      </c>
      <c r="B856">
        <f t="shared" si="52"/>
        <v>-1.9184631663340075</v>
      </c>
      <c r="C856">
        <f t="shared" si="53"/>
        <v>-0.36538164726514805</v>
      </c>
      <c r="D856">
        <f t="shared" si="54"/>
        <v>34.040000000000006</v>
      </c>
      <c r="E856">
        <f t="shared" si="55"/>
        <v>34.182286315388005</v>
      </c>
    </row>
    <row r="857" spans="1:5" ht="12.75">
      <c r="A857">
        <v>0.852</v>
      </c>
      <c r="B857">
        <f t="shared" si="52"/>
        <v>-1.731101723672024</v>
      </c>
      <c r="C857">
        <f t="shared" si="53"/>
        <v>-0.29544742601511653</v>
      </c>
      <c r="D857">
        <f t="shared" si="54"/>
        <v>34.08</v>
      </c>
      <c r="E857">
        <f t="shared" si="55"/>
        <v>34.19505264687816</v>
      </c>
    </row>
    <row r="858" spans="1:5" ht="12.75">
      <c r="A858">
        <v>0.853</v>
      </c>
      <c r="B858">
        <f t="shared" si="52"/>
        <v>-1.5411986035064378</v>
      </c>
      <c r="C858">
        <f t="shared" si="53"/>
        <v>-0.2327424784461047</v>
      </c>
      <c r="D858">
        <f t="shared" si="54"/>
        <v>34.12</v>
      </c>
      <c r="E858">
        <f t="shared" si="55"/>
        <v>34.210634190141285</v>
      </c>
    </row>
    <row r="859" spans="1:5" ht="12.75">
      <c r="A859">
        <v>0.854</v>
      </c>
      <c r="B859">
        <f t="shared" si="52"/>
        <v>-1.3490326297110604</v>
      </c>
      <c r="C859">
        <f t="shared" si="53"/>
        <v>-0.1773588706409319</v>
      </c>
      <c r="D859">
        <f t="shared" si="54"/>
        <v>34.160000000000004</v>
      </c>
      <c r="E859">
        <f t="shared" si="55"/>
        <v>34.22906679739873</v>
      </c>
    </row>
    <row r="860" spans="1:5" ht="12.75">
      <c r="A860">
        <v>0.855</v>
      </c>
      <c r="B860">
        <f t="shared" si="52"/>
        <v>-1.1548859485779333</v>
      </c>
      <c r="C860">
        <f t="shared" si="53"/>
        <v>-0.12937791917855906</v>
      </c>
      <c r="D860">
        <f t="shared" si="54"/>
        <v>34.2</v>
      </c>
      <c r="E860">
        <f t="shared" si="55"/>
        <v>34.25038213481786</v>
      </c>
    </row>
    <row r="861" spans="1:5" ht="12.75">
      <c r="A861">
        <v>0.856</v>
      </c>
      <c r="B861">
        <f t="shared" si="52"/>
        <v>-0.9590436145582611</v>
      </c>
      <c r="C861">
        <f t="shared" si="53"/>
        <v>-0.0888700717416736</v>
      </c>
      <c r="D861">
        <f t="shared" si="54"/>
        <v>34.24</v>
      </c>
      <c r="E861">
        <f t="shared" si="55"/>
        <v>34.274607636018494</v>
      </c>
    </row>
    <row r="862" spans="1:5" ht="12.75">
      <c r="A862">
        <v>0.857</v>
      </c>
      <c r="B862">
        <f t="shared" si="52"/>
        <v>-0.7617931717332191</v>
      </c>
      <c r="C862">
        <f t="shared" si="53"/>
        <v>-0.05589480368237705</v>
      </c>
      <c r="D862">
        <f t="shared" si="54"/>
        <v>34.28</v>
      </c>
      <c r="E862">
        <f t="shared" si="55"/>
        <v>34.30176646179366</v>
      </c>
    </row>
    <row r="863" spans="1:5" ht="12.75">
      <c r="A863">
        <v>0.858</v>
      </c>
      <c r="B863">
        <f t="shared" si="52"/>
        <v>-0.5634242316296315</v>
      </c>
      <c r="C863">
        <f t="shared" si="53"/>
        <v>-0.030500530697956347</v>
      </c>
      <c r="D863">
        <f t="shared" si="54"/>
        <v>34.32</v>
      </c>
      <c r="E863">
        <f t="shared" si="55"/>
        <v>34.33187746610393</v>
      </c>
    </row>
    <row r="864" spans="1:5" ht="12.75">
      <c r="A864">
        <v>0.859</v>
      </c>
      <c r="B864">
        <f t="shared" si="52"/>
        <v>-0.3642280479995524</v>
      </c>
      <c r="C864">
        <f t="shared" si="53"/>
        <v>-0.01272453774483454</v>
      </c>
      <c r="D864">
        <f t="shared" si="54"/>
        <v>34.36</v>
      </c>
      <c r="E864">
        <f t="shared" si="55"/>
        <v>34.364955168395234</v>
      </c>
    </row>
    <row r="865" spans="1:5" ht="12.75">
      <c r="A865">
        <v>0.86</v>
      </c>
      <c r="B865">
        <f t="shared" si="52"/>
        <v>-0.1644970891895787</v>
      </c>
      <c r="C865">
        <f t="shared" si="53"/>
        <v>-0.002592924295269697</v>
      </c>
      <c r="D865">
        <f t="shared" si="54"/>
        <v>34.400000000000006</v>
      </c>
      <c r="E865">
        <f t="shared" si="55"/>
        <v>34.4010097322808</v>
      </c>
    </row>
    <row r="866" spans="1:5" ht="12.75">
      <c r="A866">
        <v>0.861</v>
      </c>
      <c r="B866">
        <f t="shared" si="52"/>
        <v>0.03547539127407513</v>
      </c>
      <c r="C866">
        <f t="shared" si="53"/>
        <v>-0.00012056601694799205</v>
      </c>
      <c r="D866">
        <f t="shared" si="54"/>
        <v>34.440000000000005</v>
      </c>
      <c r="E866">
        <f t="shared" si="55"/>
        <v>34.440046950618466</v>
      </c>
    </row>
    <row r="867" spans="1:5" ht="12.75">
      <c r="A867">
        <v>0.862</v>
      </c>
      <c r="B867">
        <f t="shared" si="52"/>
        <v>0.23539578525274812</v>
      </c>
      <c r="C867">
        <f t="shared" si="53"/>
        <v>-0.005311092931912644</v>
      </c>
      <c r="D867">
        <f t="shared" si="54"/>
        <v>34.48</v>
      </c>
      <c r="E867">
        <f t="shared" si="55"/>
        <v>34.48206823700539</v>
      </c>
    </row>
    <row r="868" spans="1:5" ht="12.75">
      <c r="A868">
        <v>0.863</v>
      </c>
      <c r="B868">
        <f t="shared" si="52"/>
        <v>0.43497056108341864</v>
      </c>
      <c r="C868">
        <f t="shared" si="53"/>
        <v>-0.018156884086810814</v>
      </c>
      <c r="D868">
        <f t="shared" si="54"/>
        <v>34.52</v>
      </c>
      <c r="E868">
        <f t="shared" si="55"/>
        <v>34.52707062370258</v>
      </c>
    </row>
    <row r="869" spans="1:5" ht="12.75">
      <c r="A869">
        <v>0.864</v>
      </c>
      <c r="B869">
        <f t="shared" si="52"/>
        <v>0.633906694554247</v>
      </c>
      <c r="C869">
        <f t="shared" si="53"/>
        <v>-0.0386390787422862</v>
      </c>
      <c r="D869">
        <f t="shared" si="54"/>
        <v>34.56</v>
      </c>
      <c r="E869">
        <f t="shared" si="55"/>
        <v>34.575046765992155</v>
      </c>
    </row>
    <row r="870" spans="1:5" ht="12.75">
      <c r="A870">
        <v>0.865</v>
      </c>
      <c r="B870">
        <f t="shared" si="52"/>
        <v>0.8319120991356471</v>
      </c>
      <c r="C870">
        <f t="shared" si="53"/>
        <v>-0.06672760406515896</v>
      </c>
      <c r="D870">
        <f t="shared" si="54"/>
        <v>34.6</v>
      </c>
      <c r="E870">
        <f t="shared" si="55"/>
        <v>34.62598495296128</v>
      </c>
    </row>
    <row r="871" spans="1:5" ht="12.75">
      <c r="A871">
        <v>0.866</v>
      </c>
      <c r="B871">
        <f t="shared" si="52"/>
        <v>1.0286960548336919</v>
      </c>
      <c r="C871">
        <f t="shared" si="53"/>
        <v>-0.10238121928259224</v>
      </c>
      <c r="D871">
        <f t="shared" si="54"/>
        <v>34.64</v>
      </c>
      <c r="E871">
        <f t="shared" si="55"/>
        <v>34.679869124696566</v>
      </c>
    </row>
    <row r="872" spans="1:5" ht="12.75">
      <c r="A872">
        <v>0.867</v>
      </c>
      <c r="B872">
        <f t="shared" si="52"/>
        <v>1.2239696350380318</v>
      </c>
      <c r="C872">
        <f t="shared" si="53"/>
        <v>-0.145547576233602</v>
      </c>
      <c r="D872">
        <f t="shared" si="54"/>
        <v>34.68</v>
      </c>
      <c r="E872">
        <f t="shared" si="55"/>
        <v>34.73667889586393</v>
      </c>
    </row>
    <row r="873" spans="1:5" ht="12.75">
      <c r="A873">
        <v>0.868</v>
      </c>
      <c r="B873">
        <f t="shared" si="52"/>
        <v>1.4174461307361044</v>
      </c>
      <c r="C873">
        <f t="shared" si="53"/>
        <v>-0.19616329622884215</v>
      </c>
      <c r="D873">
        <f t="shared" si="54"/>
        <v>34.72</v>
      </c>
      <c r="E873">
        <f t="shared" si="55"/>
        <v>34.79638958563923</v>
      </c>
    </row>
    <row r="874" spans="1:5" ht="12.75">
      <c r="A874">
        <v>0.869</v>
      </c>
      <c r="B874">
        <f t="shared" si="52"/>
        <v>1.6088414714716255</v>
      </c>
      <c r="C874">
        <f t="shared" si="53"/>
        <v>-0.25415406310591804</v>
      </c>
      <c r="D874">
        <f t="shared" si="54"/>
        <v>34.760000000000005</v>
      </c>
      <c r="E874">
        <f t="shared" si="55"/>
        <v>34.85897225394572</v>
      </c>
    </row>
    <row r="875" spans="1:5" ht="12.75">
      <c r="A875">
        <v>0.87</v>
      </c>
      <c r="B875">
        <f t="shared" si="52"/>
        <v>1.7978746424287937</v>
      </c>
      <c r="C875">
        <f t="shared" si="53"/>
        <v>-0.3194347323434959</v>
      </c>
      <c r="D875">
        <f t="shared" si="54"/>
        <v>34.800000000000004</v>
      </c>
      <c r="E875">
        <f t="shared" si="55"/>
        <v>34.92439374394502</v>
      </c>
    </row>
    <row r="876" spans="1:5" ht="12.75">
      <c r="A876">
        <v>0.871</v>
      </c>
      <c r="B876">
        <f t="shared" si="52"/>
        <v>1.9842680970306337</v>
      </c>
      <c r="C876">
        <f t="shared" si="53"/>
        <v>-0.39190945607425187</v>
      </c>
      <c r="D876">
        <f t="shared" si="54"/>
        <v>34.84</v>
      </c>
      <c r="E876">
        <f t="shared" si="55"/>
        <v>34.992616730719526</v>
      </c>
    </row>
    <row r="877" spans="1:5" ht="12.75">
      <c r="A877">
        <v>0.872</v>
      </c>
      <c r="B877">
        <f t="shared" si="52"/>
        <v>2.167748164444248</v>
      </c>
      <c r="C877">
        <f t="shared" si="53"/>
        <v>-0.47147182381263936</v>
      </c>
      <c r="D877">
        <f t="shared" si="54"/>
        <v>34.88</v>
      </c>
      <c r="E877">
        <f t="shared" si="55"/>
        <v>35.063599776074355</v>
      </c>
    </row>
    <row r="878" spans="1:5" ht="12.75">
      <c r="A878">
        <v>0.873</v>
      </c>
      <c r="B878">
        <f t="shared" si="52"/>
        <v>2.3480454513964073</v>
      </c>
      <c r="C878">
        <f t="shared" si="53"/>
        <v>-0.5580050186914456</v>
      </c>
      <c r="D878">
        <f t="shared" si="54"/>
        <v>34.92</v>
      </c>
      <c r="E878">
        <f t="shared" si="55"/>
        <v>35.13729738937873</v>
      </c>
    </row>
    <row r="879" spans="1:5" ht="12.75">
      <c r="A879">
        <v>0.874</v>
      </c>
      <c r="B879">
        <f t="shared" si="52"/>
        <v>2.5248952377080913</v>
      </c>
      <c r="C879">
        <f t="shared" si="53"/>
        <v>-0.6513819889772422</v>
      </c>
      <c r="D879">
        <f t="shared" si="54"/>
        <v>34.96</v>
      </c>
      <c r="E879">
        <f t="shared" si="55"/>
        <v>35.21366009435723</v>
      </c>
    </row>
    <row r="880" spans="1:5" ht="12.75">
      <c r="A880">
        <v>0.875</v>
      </c>
      <c r="B880">
        <f t="shared" si="52"/>
        <v>2.698037864968028</v>
      </c>
      <c r="C880">
        <f t="shared" si="53"/>
        <v>-0.7514656346132013</v>
      </c>
      <c r="D880">
        <f t="shared" si="54"/>
        <v>35</v>
      </c>
      <c r="E880">
        <f t="shared" si="55"/>
        <v>35.29263450173299</v>
      </c>
    </row>
    <row r="881" spans="1:5" ht="12.75">
      <c r="A881">
        <v>0.876</v>
      </c>
      <c r="B881">
        <f t="shared" si="52"/>
        <v>2.86721911777414</v>
      </c>
      <c r="C881">
        <f t="shared" si="53"/>
        <v>-0.8581090085151797</v>
      </c>
      <c r="D881">
        <f t="shared" si="54"/>
        <v>35.040000000000006</v>
      </c>
      <c r="E881">
        <f t="shared" si="55"/>
        <v>35.37416338761611</v>
      </c>
    </row>
    <row r="882" spans="1:5" ht="12.75">
      <c r="A882">
        <v>0.877</v>
      </c>
      <c r="B882">
        <f t="shared" si="52"/>
        <v>3.03219059698365</v>
      </c>
      <c r="C882">
        <f t="shared" si="53"/>
        <v>-0.9711555323258173</v>
      </c>
      <c r="D882">
        <f t="shared" si="54"/>
        <v>35.08</v>
      </c>
      <c r="E882">
        <f t="shared" si="55"/>
        <v>35.458185777522196</v>
      </c>
    </row>
    <row r="883" spans="1:5" ht="12.75">
      <c r="A883">
        <v>0.878</v>
      </c>
      <c r="B883">
        <f t="shared" si="52"/>
        <v>3.1927100844232137</v>
      </c>
      <c r="C883">
        <f t="shared" si="53"/>
        <v>-1.0904392263095197</v>
      </c>
      <c r="D883">
        <f t="shared" si="54"/>
        <v>35.120000000000005</v>
      </c>
      <c r="E883">
        <f t="shared" si="55"/>
        <v>35.544637035897786</v>
      </c>
    </row>
    <row r="884" spans="1:5" ht="12.75">
      <c r="A884">
        <v>0.879</v>
      </c>
      <c r="B884">
        <f t="shared" si="52"/>
        <v>3.3485418985238753</v>
      </c>
      <c r="C884">
        <f t="shared" si="53"/>
        <v>-1.215784953050899</v>
      </c>
      <c r="D884">
        <f t="shared" si="54"/>
        <v>35.160000000000004</v>
      </c>
      <c r="E884">
        <f t="shared" si="55"/>
        <v>35.63344896102088</v>
      </c>
    </row>
    <row r="885" spans="1:5" ht="12.75">
      <c r="A885">
        <v>0.88</v>
      </c>
      <c r="B885">
        <f t="shared" si="52"/>
        <v>3.4994572403591384</v>
      </c>
      <c r="C885">
        <f t="shared" si="53"/>
        <v>-1.3470086745992669</v>
      </c>
      <c r="D885">
        <f t="shared" si="54"/>
        <v>35.2</v>
      </c>
      <c r="E885">
        <f t="shared" si="55"/>
        <v>35.72454988513782</v>
      </c>
    </row>
    <row r="886" spans="1:5" ht="12.75">
      <c r="A886">
        <v>0.881</v>
      </c>
      <c r="B886">
        <f t="shared" si="52"/>
        <v>3.645234529576916</v>
      </c>
      <c r="C886">
        <f t="shared" si="53"/>
        <v>-1.483917722680682</v>
      </c>
      <c r="D886">
        <f t="shared" si="54"/>
        <v>35.24</v>
      </c>
      <c r="E886">
        <f t="shared" si="55"/>
        <v>35.81786477968874</v>
      </c>
    </row>
    <row r="887" spans="1:5" ht="12.75">
      <c r="A887">
        <v>0.882</v>
      </c>
      <c r="B887">
        <f t="shared" si="52"/>
        <v>3.7856597297335863</v>
      </c>
      <c r="C887">
        <f t="shared" si="53"/>
        <v>-1.626311081582008</v>
      </c>
      <c r="D887">
        <f t="shared" si="54"/>
        <v>35.28</v>
      </c>
      <c r="E887">
        <f t="shared" si="55"/>
        <v>35.91331536546785</v>
      </c>
    </row>
    <row r="888" spans="1:5" ht="12.75">
      <c r="A888">
        <v>0.883</v>
      </c>
      <c r="B888">
        <f t="shared" si="52"/>
        <v>3.9205266625513007</v>
      </c>
      <c r="C888">
        <f t="shared" si="53"/>
        <v>-1.7739796832906474</v>
      </c>
      <c r="D888">
        <f t="shared" si="54"/>
        <v>35.32</v>
      </c>
      <c r="E888">
        <f t="shared" si="55"/>
        <v>36.010820227556266</v>
      </c>
    </row>
    <row r="889" spans="1:5" ht="12.75">
      <c r="A889">
        <v>0.884</v>
      </c>
      <c r="B889">
        <f t="shared" si="52"/>
        <v>4.049637310637792</v>
      </c>
      <c r="C889">
        <f t="shared" si="53"/>
        <v>-1.9267067144571832</v>
      </c>
      <c r="D889">
        <f t="shared" si="54"/>
        <v>35.36</v>
      </c>
      <c r="E889">
        <f t="shared" si="55"/>
        <v>36.110294934858864</v>
      </c>
    </row>
    <row r="890" spans="1:5" ht="12.75">
      <c r="A890">
        <v>0.885</v>
      </c>
      <c r="B890">
        <f t="shared" si="52"/>
        <v>4.172802108223849</v>
      </c>
      <c r="C890">
        <f t="shared" si="53"/>
        <v>-2.0842679347298554</v>
      </c>
      <c r="D890">
        <f t="shared" si="54"/>
        <v>35.400000000000006</v>
      </c>
      <c r="E890">
        <f t="shared" si="55"/>
        <v>36.211652164069584</v>
      </c>
    </row>
    <row r="891" spans="1:5" ht="12.75">
      <c r="A891">
        <v>0.886</v>
      </c>
      <c r="B891">
        <f t="shared" si="52"/>
        <v>4.289840219492135</v>
      </c>
      <c r="C891">
        <f t="shared" si="53"/>
        <v>-2.246432005994147</v>
      </c>
      <c r="D891">
        <f t="shared" si="54"/>
        <v>35.440000000000005</v>
      </c>
      <c r="E891">
        <f t="shared" si="55"/>
        <v>36.31480182788334</v>
      </c>
    </row>
    <row r="892" spans="1:5" ht="12.75">
      <c r="A892">
        <v>0.887</v>
      </c>
      <c r="B892">
        <f t="shared" si="52"/>
        <v>4.400579804087738</v>
      </c>
      <c r="C892">
        <f t="shared" si="53"/>
        <v>-2.4129608320328715</v>
      </c>
      <c r="D892">
        <f t="shared" si="54"/>
        <v>35.480000000000004</v>
      </c>
      <c r="E892">
        <f t="shared" si="55"/>
        <v>36.41965120726595</v>
      </c>
    </row>
    <row r="893" spans="1:5" ht="12.75">
      <c r="A893">
        <v>0.888</v>
      </c>
      <c r="B893">
        <f t="shared" si="52"/>
        <v>4.5048582694217725</v>
      </c>
      <c r="C893">
        <f t="shared" si="53"/>
        <v>-2.5836099081095427</v>
      </c>
      <c r="D893">
        <f t="shared" si="54"/>
        <v>35.52</v>
      </c>
      <c r="E893">
        <f t="shared" si="55"/>
        <v>36.52610508758823</v>
      </c>
    </row>
    <row r="894" spans="1:5" ht="12.75">
      <c r="A894">
        <v>0.889</v>
      </c>
      <c r="B894">
        <f t="shared" si="52"/>
        <v>4.602522509396648</v>
      </c>
      <c r="C894">
        <f t="shared" si="53"/>
        <v>-2.758128679960518</v>
      </c>
      <c r="D894">
        <f t="shared" si="54"/>
        <v>35.56</v>
      </c>
      <c r="E894">
        <f t="shared" si="55"/>
        <v>36.634065898424176</v>
      </c>
    </row>
    <row r="895" spans="1:5" ht="12.75">
      <c r="A895">
        <v>0.89</v>
      </c>
      <c r="B895">
        <f t="shared" si="52"/>
        <v>4.693429129203024</v>
      </c>
      <c r="C895">
        <f t="shared" si="53"/>
        <v>-2.9362609116695393</v>
      </c>
      <c r="D895">
        <f t="shared" si="54"/>
        <v>35.6</v>
      </c>
      <c r="E895">
        <f t="shared" si="55"/>
        <v>36.74343385680804</v>
      </c>
    </row>
    <row r="896" spans="1:5" ht="12.75">
      <c r="A896">
        <v>0.891</v>
      </c>
      <c r="B896">
        <f t="shared" si="52"/>
        <v>4.777444655858112</v>
      </c>
      <c r="C896">
        <f t="shared" si="53"/>
        <v>-3.1177450618840865</v>
      </c>
      <c r="D896">
        <f t="shared" si="54"/>
        <v>35.64000000000001</v>
      </c>
      <c r="E896">
        <f t="shared" si="55"/>
        <v>36.85410711373989</v>
      </c>
    </row>
    <row r="897" spans="1:5" ht="12.75">
      <c r="A897">
        <v>0.892</v>
      </c>
      <c r="B897">
        <f t="shared" si="52"/>
        <v>4.854445734176587</v>
      </c>
      <c r="C897">
        <f t="shared" si="53"/>
        <v>-3.3023146678219266</v>
      </c>
      <c r="D897">
        <f t="shared" si="54"/>
        <v>35.68</v>
      </c>
      <c r="E897">
        <f t="shared" si="55"/>
        <v>36.96598190372475</v>
      </c>
    </row>
    <row r="898" spans="1:5" ht="12.75">
      <c r="A898">
        <v>0.893</v>
      </c>
      <c r="B898">
        <f t="shared" si="52"/>
        <v>4.924319307885725</v>
      </c>
      <c r="C898">
        <f t="shared" si="53"/>
        <v>-3.489698736502689</v>
      </c>
      <c r="D898">
        <f t="shared" si="54"/>
        <v>35.72</v>
      </c>
      <c r="E898">
        <f t="shared" si="55"/>
        <v>37.078952697125466</v>
      </c>
    </row>
    <row r="899" spans="1:5" ht="12.75">
      <c r="A899">
        <v>0.894</v>
      </c>
      <c r="B899">
        <f t="shared" si="52"/>
        <v>4.986962785619613</v>
      </c>
      <c r="C899">
        <f t="shared" si="53"/>
        <v>-3.6796221426317035</v>
      </c>
      <c r="D899">
        <f t="shared" si="54"/>
        <v>35.760000000000005</v>
      </c>
      <c r="E899">
        <f t="shared" si="55"/>
        <v>37.19291235510585</v>
      </c>
    </row>
    <row r="900" spans="1:5" ht="12.75">
      <c r="A900">
        <v>0.895</v>
      </c>
      <c r="B900">
        <f t="shared" si="52"/>
        <v>5.042284191548108</v>
      </c>
      <c r="C900">
        <f t="shared" si="53"/>
        <v>-3.8718060325505457</v>
      </c>
      <c r="D900">
        <f t="shared" si="54"/>
        <v>35.800000000000004</v>
      </c>
      <c r="E900">
        <f t="shared" si="55"/>
        <v>37.30775228693647</v>
      </c>
    </row>
    <row r="901" spans="1:5" ht="12.75">
      <c r="A901">
        <v>0.896</v>
      </c>
      <c r="B901">
        <f t="shared" si="52"/>
        <v>5.090202300419697</v>
      </c>
      <c r="C901">
        <f t="shared" si="53"/>
        <v>-4.065968233661956</v>
      </c>
      <c r="D901">
        <f t="shared" si="54"/>
        <v>35.84</v>
      </c>
      <c r="E901">
        <f t="shared" si="55"/>
        <v>37.423362609432274</v>
      </c>
    </row>
    <row r="902" spans="1:5" ht="12.75">
      <c r="A902">
        <v>0.897</v>
      </c>
      <c r="B902">
        <f aca="true" t="shared" si="56" ref="B902:B965">(vyo-vt*COS(omega*t*to+fi))/omega</f>
        <v>5.130646756819845</v>
      </c>
      <c r="C902">
        <f aca="true" t="shared" si="57" ref="C902:C965">(-vxo+vt*SIN(omega*t*to+fi))/omega</f>
        <v>-4.261823668727529</v>
      </c>
      <c r="D902">
        <f aca="true" t="shared" si="58" ref="D902:D965">vzo*t*to</f>
        <v>35.88</v>
      </c>
      <c r="E902">
        <f aca="true" t="shared" si="59" ref="E902:E965">z-y*SIN(alfa)</f>
        <v>37.53963230828765</v>
      </c>
    </row>
    <row r="903" spans="1:5" ht="12.75">
      <c r="A903">
        <v>0.898</v>
      </c>
      <c r="B903">
        <f t="shared" si="56"/>
        <v>5.163558178469902</v>
      </c>
      <c r="C903">
        <f t="shared" si="57"/>
        <v>-4.45908477443068</v>
      </c>
      <c r="D903">
        <f t="shared" si="58"/>
        <v>35.92</v>
      </c>
      <c r="E903">
        <f t="shared" si="59"/>
        <v>37.65644940107254</v>
      </c>
    </row>
    <row r="904" spans="1:5" ht="12.75">
      <c r="A904">
        <v>0.899</v>
      </c>
      <c r="B904">
        <f t="shared" si="56"/>
        <v>5.188888243414604</v>
      </c>
      <c r="C904">
        <f t="shared" si="57"/>
        <v>-4.657461923588893</v>
      </c>
      <c r="D904">
        <f t="shared" si="58"/>
        <v>35.96</v>
      </c>
      <c r="E904">
        <f t="shared" si="59"/>
        <v>37.77370110164965</v>
      </c>
    </row>
    <row r="905" spans="1:5" ht="12.75">
      <c r="A905">
        <v>0.9</v>
      </c>
      <c r="B905">
        <f t="shared" si="56"/>
        <v>5.206599760970502</v>
      </c>
      <c r="C905">
        <f t="shared" si="57"/>
        <v>-4.856663850397119</v>
      </c>
      <c r="D905">
        <f t="shared" si="58"/>
        <v>36.00000000000001</v>
      </c>
      <c r="E905">
        <f t="shared" si="59"/>
        <v>37.891273985772</v>
      </c>
    </row>
    <row r="906" spans="1:5" ht="12.75">
      <c r="A906">
        <v>0.901</v>
      </c>
      <c r="B906">
        <f t="shared" si="56"/>
        <v>5.2166667263308835</v>
      </c>
      <c r="C906">
        <f t="shared" si="57"/>
        <v>-5.0563980780764926</v>
      </c>
      <c r="D906">
        <f t="shared" si="58"/>
        <v>36.040000000000006</v>
      </c>
      <c r="E906">
        <f t="shared" si="59"/>
        <v>38.0090541576172</v>
      </c>
    </row>
    <row r="907" spans="1:5" ht="12.75">
      <c r="A907">
        <v>0.902</v>
      </c>
      <c r="B907">
        <f t="shared" si="56"/>
        <v>5.219074358747144</v>
      </c>
      <c r="C907">
        <f t="shared" si="57"/>
        <v>-5.256371348301306</v>
      </c>
      <c r="D907">
        <f t="shared" si="58"/>
        <v>36.08</v>
      </c>
      <c r="E907">
        <f t="shared" si="59"/>
        <v>38.12692741701418</v>
      </c>
    </row>
    <row r="908" spans="1:5" ht="12.75">
      <c r="A908">
        <v>0.903</v>
      </c>
      <c r="B908">
        <f t="shared" si="56"/>
        <v>5.2138191232305156</v>
      </c>
      <c r="C908">
        <f t="shared" si="57"/>
        <v>-5.456290051773223</v>
      </c>
      <c r="D908">
        <f t="shared" si="58"/>
        <v>36.120000000000005</v>
      </c>
      <c r="E908">
        <f t="shared" si="59"/>
        <v>38.24477942711671</v>
      </c>
    </row>
    <row r="909" spans="1:5" ht="12.75">
      <c r="A909">
        <v>0.904</v>
      </c>
      <c r="B909">
        <f t="shared" si="56"/>
        <v>5.200908735742285</v>
      </c>
      <c r="C909">
        <f t="shared" si="57"/>
        <v>-5.6558606593114105</v>
      </c>
      <c r="D909">
        <f t="shared" si="58"/>
        <v>36.160000000000004</v>
      </c>
      <c r="E909">
        <f t="shared" si="59"/>
        <v>38.36249588227776</v>
      </c>
    </row>
    <row r="910" spans="1:5" ht="12.75">
      <c r="A910">
        <v>0.905</v>
      </c>
      <c r="B910">
        <f t="shared" si="56"/>
        <v>5.1803621518649</v>
      </c>
      <c r="C910">
        <f t="shared" si="57"/>
        <v>-5.854790152824093</v>
      </c>
      <c r="D910">
        <f t="shared" si="58"/>
        <v>36.2</v>
      </c>
      <c r="E910">
        <f t="shared" si="59"/>
        <v>38.47996267587777</v>
      </c>
    </row>
    <row r="911" spans="1:5" ht="12.75">
      <c r="A911">
        <v>0.906</v>
      </c>
      <c r="B911">
        <f t="shared" si="56"/>
        <v>5.15220953897056</v>
      </c>
      <c r="C911">
        <f t="shared" si="57"/>
        <v>-6.0527864555306445</v>
      </c>
      <c r="D911">
        <f t="shared" si="58"/>
        <v>36.24000000000001</v>
      </c>
      <c r="E911">
        <f t="shared" si="59"/>
        <v>38.59706606786101</v>
      </c>
    </row>
    <row r="912" spans="1:5" ht="12.75">
      <c r="A912">
        <v>0.907</v>
      </c>
      <c r="B912">
        <f t="shared" si="56"/>
        <v>5.116492231928199</v>
      </c>
      <c r="C912">
        <f t="shared" si="57"/>
        <v>-6.249558860801009</v>
      </c>
      <c r="D912">
        <f t="shared" si="58"/>
        <v>36.28</v>
      </c>
      <c r="E912">
        <f t="shared" si="59"/>
        <v>38.71369285173347</v>
      </c>
    </row>
    <row r="913" spans="1:5" ht="12.75">
      <c r="A913">
        <v>0.908</v>
      </c>
      <c r="B913">
        <f t="shared" si="56"/>
        <v>5.073262672413854</v>
      </c>
      <c r="C913">
        <f t="shared" si="57"/>
        <v>-6.444818458983668</v>
      </c>
      <c r="D913">
        <f t="shared" si="58"/>
        <v>36.32</v>
      </c>
      <c r="E913">
        <f t="shared" si="59"/>
        <v>38.82973052077761</v>
      </c>
    </row>
    <row r="914" spans="1:5" ht="12.75">
      <c r="A914">
        <v>0.909</v>
      </c>
      <c r="B914">
        <f t="shared" si="56"/>
        <v>5.022584331913593</v>
      </c>
      <c r="C914">
        <f t="shared" si="57"/>
        <v>-6.638278561594987</v>
      </c>
      <c r="D914">
        <f t="shared" si="58"/>
        <v>36.36000000000001</v>
      </c>
      <c r="E914">
        <f t="shared" si="59"/>
        <v>38.94506743323938</v>
      </c>
    </row>
    <row r="915" spans="1:5" ht="12.75">
      <c r="A915">
        <v>0.91</v>
      </c>
      <c r="B915">
        <f t="shared" si="56"/>
        <v>4.964531618531913</v>
      </c>
      <c r="C915">
        <f t="shared" si="57"/>
        <v>-6.829655122247716</v>
      </c>
      <c r="D915">
        <f t="shared" si="58"/>
        <v>36.400000000000006</v>
      </c>
      <c r="E915">
        <f t="shared" si="59"/>
        <v>39.0595929762455</v>
      </c>
    </row>
    <row r="916" spans="1:5" ht="12.75">
      <c r="A916">
        <v>0.911</v>
      </c>
      <c r="B916">
        <f t="shared" si="56"/>
        <v>4.8991897677426195</v>
      </c>
      <c r="C916">
        <f t="shared" si="57"/>
        <v>-7.018667153699877</v>
      </c>
      <c r="D916">
        <f t="shared" si="58"/>
        <v>36.440000000000005</v>
      </c>
      <c r="E916">
        <f t="shared" si="59"/>
        <v>39.173197728209985</v>
      </c>
    </row>
    <row r="917" spans="1:5" ht="12.75">
      <c r="A917">
        <v>0.912</v>
      </c>
      <c r="B917">
        <f t="shared" si="56"/>
        <v>4.826654717242452</v>
      </c>
      <c r="C917">
        <f t="shared" si="57"/>
        <v>-7.205037140412277</v>
      </c>
      <c r="D917">
        <f t="shared" si="58"/>
        <v>36.480000000000004</v>
      </c>
      <c r="E917">
        <f t="shared" si="59"/>
        <v>39.285773619491614</v>
      </c>
    </row>
    <row r="918" spans="1:5" ht="12.75">
      <c r="A918">
        <v>0.913</v>
      </c>
      <c r="B918">
        <f t="shared" si="56"/>
        <v>4.7470329660912585</v>
      </c>
      <c r="C918">
        <f t="shared" si="57"/>
        <v>-7.388491446008685</v>
      </c>
      <c r="D918">
        <f t="shared" si="58"/>
        <v>36.52</v>
      </c>
      <c r="E918">
        <f t="shared" si="59"/>
        <v>39.39721409106635</v>
      </c>
    </row>
    <row r="919" spans="1:5" ht="12.75">
      <c r="A919">
        <v>0.914</v>
      </c>
      <c r="B919">
        <f t="shared" si="56"/>
        <v>4.660441418345512</v>
      </c>
      <c r="C919">
        <f t="shared" si="57"/>
        <v>-7.5687607150404705</v>
      </c>
      <c r="D919">
        <f t="shared" si="58"/>
        <v>36.56</v>
      </c>
      <c r="E919">
        <f t="shared" si="59"/>
        <v>39.507414250981896</v>
      </c>
    </row>
    <row r="920" spans="1:5" ht="12.75">
      <c r="A920">
        <v>0.915</v>
      </c>
      <c r="B920">
        <f t="shared" si="56"/>
        <v>4.567007211414844</v>
      </c>
      <c r="C920">
        <f t="shared" si="57"/>
        <v>-7.74558026846565</v>
      </c>
      <c r="D920">
        <f t="shared" si="58"/>
        <v>36.6</v>
      </c>
      <c r="E920">
        <f t="shared" si="59"/>
        <v>39.61627102836449</v>
      </c>
    </row>
    <row r="921" spans="1:5" ht="12.75">
      <c r="A921">
        <v>0.916</v>
      </c>
      <c r="B921">
        <f t="shared" si="56"/>
        <v>4.466867529393375</v>
      </c>
      <c r="C921">
        <f t="shared" si="57"/>
        <v>-7.918690492262172</v>
      </c>
      <c r="D921">
        <f t="shared" si="58"/>
        <v>36.64000000000001</v>
      </c>
      <c r="E921">
        <f t="shared" si="59"/>
        <v>39.72368332475202</v>
      </c>
    </row>
    <row r="922" spans="1:5" ht="12.75">
      <c r="A922">
        <v>0.917</v>
      </c>
      <c r="B922">
        <f t="shared" si="56"/>
        <v>4.360169401640225</v>
      </c>
      <c r="C922">
        <f t="shared" si="57"/>
        <v>-8.087837218604172</v>
      </c>
      <c r="D922">
        <f t="shared" si="58"/>
        <v>36.68</v>
      </c>
      <c r="E922">
        <f t="shared" si="59"/>
        <v>39.829552162531044</v>
      </c>
    </row>
    <row r="923" spans="1:5" ht="12.75">
      <c r="A923">
        <v>0.918</v>
      </c>
      <c r="B923">
        <f t="shared" si="56"/>
        <v>4.247069486904715</v>
      </c>
      <c r="C923">
        <f t="shared" si="57"/>
        <v>-8.252772099042067</v>
      </c>
      <c r="D923">
        <f t="shared" si="58"/>
        <v>36.720000000000006</v>
      </c>
      <c r="E923">
        <f t="shared" si="59"/>
        <v>39.93378083026005</v>
      </c>
    </row>
    <row r="924" spans="1:5" ht="12.75">
      <c r="A924">
        <v>0.919</v>
      </c>
      <c r="B924">
        <f t="shared" si="56"/>
        <v>4.127733843313301</v>
      </c>
      <c r="C924">
        <f t="shared" si="57"/>
        <v>-8.413252969138368</v>
      </c>
      <c r="D924">
        <f t="shared" si="58"/>
        <v>36.760000000000005</v>
      </c>
      <c r="E924">
        <f t="shared" si="59"/>
        <v>40.0362750246652</v>
      </c>
    </row>
    <row r="925" spans="1:5" ht="12.75">
      <c r="A925">
        <v>0.92</v>
      </c>
      <c r="B925">
        <f t="shared" si="56"/>
        <v>4.0023376845559095</v>
      </c>
      <c r="C925">
        <f t="shared" si="57"/>
        <v>-8.569044204023866</v>
      </c>
      <c r="D925">
        <f t="shared" si="58"/>
        <v>36.800000000000004</v>
      </c>
      <c r="E925">
        <f t="shared" si="59"/>
        <v>40.136942989100525</v>
      </c>
    </row>
    <row r="926" spans="1:5" ht="12.75">
      <c r="A926">
        <v>0.921</v>
      </c>
      <c r="B926">
        <f t="shared" si="56"/>
        <v>3.8710651226298114</v>
      </c>
      <c r="C926">
        <f t="shared" si="57"/>
        <v>-8.71991706435203</v>
      </c>
      <c r="D926">
        <f t="shared" si="58"/>
        <v>36.84</v>
      </c>
      <c r="E926">
        <f t="shared" si="59"/>
        <v>40.23569564826889</v>
      </c>
    </row>
    <row r="927" spans="1:5" ht="12.75">
      <c r="A927">
        <v>0.922</v>
      </c>
      <c r="B927">
        <f t="shared" si="56"/>
        <v>3.7341088975183805</v>
      </c>
      <c r="C927">
        <f t="shared" si="57"/>
        <v>-8.86565003214405</v>
      </c>
      <c r="D927">
        <f t="shared" si="58"/>
        <v>36.88</v>
      </c>
      <c r="E927">
        <f t="shared" si="59"/>
        <v>40.33244673900617</v>
      </c>
    </row>
    <row r="928" spans="1:5" ht="12.75">
      <c r="A928">
        <v>0.923</v>
      </c>
      <c r="B928">
        <f t="shared" si="56"/>
        <v>3.5916700942021094</v>
      </c>
      <c r="C928">
        <f t="shared" si="57"/>
        <v>-9.006029136030888</v>
      </c>
      <c r="D928">
        <f t="shared" si="58"/>
        <v>36.92</v>
      </c>
      <c r="E928">
        <f t="shared" si="59"/>
        <v>40.42711293693656</v>
      </c>
    </row>
    <row r="929" spans="1:5" ht="12.75">
      <c r="A929">
        <v>0.924</v>
      </c>
      <c r="B929">
        <f t="shared" si="56"/>
        <v>3.4439578474170265</v>
      </c>
      <c r="C929">
        <f t="shared" si="57"/>
        <v>-9.140848265415206</v>
      </c>
      <c r="D929">
        <f t="shared" si="58"/>
        <v>36.96</v>
      </c>
      <c r="E929">
        <f t="shared" si="59"/>
        <v>40.51961397881289</v>
      </c>
    </row>
    <row r="930" spans="1:5" ht="12.75">
      <c r="A930">
        <v>0.925</v>
      </c>
      <c r="B930">
        <f t="shared" si="56"/>
        <v>3.2911890345941437</v>
      </c>
      <c r="C930">
        <f t="shared" si="57"/>
        <v>-9.269909473091758</v>
      </c>
      <c r="D930">
        <f t="shared" si="58"/>
        <v>37.00000000000001</v>
      </c>
      <c r="E930">
        <f t="shared" si="59"/>
        <v>40.60987278036266</v>
      </c>
    </row>
    <row r="931" spans="1:5" ht="12.75">
      <c r="A931">
        <v>0.926</v>
      </c>
      <c r="B931">
        <f t="shared" si="56"/>
        <v>3.1335879574307173</v>
      </c>
      <c r="C931">
        <f t="shared" si="57"/>
        <v>-9.393023265881945</v>
      </c>
      <c r="D931">
        <f t="shared" si="58"/>
        <v>37.040000000000006</v>
      </c>
      <c r="E931">
        <f t="shared" si="59"/>
        <v>40.69781554946634</v>
      </c>
    </row>
    <row r="932" spans="1:5" ht="12.75">
      <c r="A932">
        <v>0.927</v>
      </c>
      <c r="B932">
        <f t="shared" si="56"/>
        <v>2.97138601256103</v>
      </c>
      <c r="C932">
        <f t="shared" si="57"/>
        <v>-9.510008882855717</v>
      </c>
      <c r="D932">
        <f t="shared" si="58"/>
        <v>37.08</v>
      </c>
      <c r="E932">
        <f t="shared" si="59"/>
        <v>40.78337189450221</v>
      </c>
    </row>
    <row r="933" spans="1:5" ht="12.75">
      <c r="A933">
        <v>0.928</v>
      </c>
      <c r="B933">
        <f t="shared" si="56"/>
        <v>2.804821351809794</v>
      </c>
      <c r="C933">
        <f t="shared" si="57"/>
        <v>-9.620694560732614</v>
      </c>
      <c r="D933">
        <f t="shared" si="58"/>
        <v>37.120000000000005</v>
      </c>
      <c r="E933">
        <f t="shared" si="59"/>
        <v>40.86647492769835</v>
      </c>
    </row>
    <row r="934" spans="1:5" ht="12.75">
      <c r="A934">
        <v>0.929</v>
      </c>
      <c r="B934">
        <f t="shared" si="56"/>
        <v>2.634138532527584</v>
      </c>
      <c r="C934">
        <f t="shared" si="57"/>
        <v>-9.72491778607188</v>
      </c>
      <c r="D934">
        <f t="shared" si="58"/>
        <v>37.160000000000004</v>
      </c>
      <c r="E934">
        <f t="shared" si="59"/>
        <v>40.947061363340026</v>
      </c>
    </row>
    <row r="935" spans="1:5" ht="12.75">
      <c r="A935">
        <v>0.93</v>
      </c>
      <c r="B935">
        <f t="shared" si="56"/>
        <v>2.459588158521224</v>
      </c>
      <c r="C935">
        <f t="shared" si="57"/>
        <v>-9.822525533881658</v>
      </c>
      <c r="D935">
        <f t="shared" si="58"/>
        <v>37.2</v>
      </c>
      <c r="E935">
        <f t="shared" si="59"/>
        <v>41.02507161068859</v>
      </c>
    </row>
    <row r="936" spans="1:5" ht="12.75">
      <c r="A936">
        <v>0.931</v>
      </c>
      <c r="B936">
        <f t="shared" si="56"/>
        <v>2.2814265121067367</v>
      </c>
      <c r="C936">
        <f t="shared" si="57"/>
        <v>-9.913374492296752</v>
      </c>
      <c r="D936">
        <f t="shared" si="58"/>
        <v>37.24000000000001</v>
      </c>
      <c r="E936">
        <f t="shared" si="59"/>
        <v>41.10044986147507</v>
      </c>
    </row>
    <row r="937" spans="1:5" ht="12.75">
      <c r="A937">
        <v>0.932</v>
      </c>
      <c r="B937">
        <f t="shared" si="56"/>
        <v>2.0999151778243403</v>
      </c>
      <c r="C937">
        <f t="shared" si="57"/>
        <v>-9.997331272995405</v>
      </c>
      <c r="D937">
        <f t="shared" si="58"/>
        <v>37.28</v>
      </c>
      <c r="E937">
        <f t="shared" si="59"/>
        <v>41.173144171840306</v>
      </c>
    </row>
    <row r="938" spans="1:5" ht="12.75">
      <c r="A938">
        <v>0.933</v>
      </c>
      <c r="B938">
        <f t="shared" si="56"/>
        <v>1.91532065836931</v>
      </c>
      <c r="C938">
        <f t="shared" si="57"/>
        <v>-10.074272607045506</v>
      </c>
      <c r="D938">
        <f t="shared" si="58"/>
        <v>37.32</v>
      </c>
      <c r="E938">
        <f t="shared" si="59"/>
        <v>41.24310653860111</v>
      </c>
    </row>
    <row r="939" spans="1:5" ht="12.75">
      <c r="A939">
        <v>0.934</v>
      </c>
      <c r="B939">
        <f t="shared" si="56"/>
        <v>1.7279139833009727</v>
      </c>
      <c r="C939">
        <f t="shared" si="57"/>
        <v>-10.144085525893477</v>
      </c>
      <c r="D939">
        <f t="shared" si="58"/>
        <v>37.36000000000001</v>
      </c>
      <c r="E939">
        <f t="shared" si="59"/>
        <v>41.31029296973062</v>
      </c>
    </row>
    <row r="940" spans="1:5" ht="12.75">
      <c r="A940">
        <v>0.935</v>
      </c>
      <c r="B940">
        <f t="shared" si="56"/>
        <v>1.5379703111056955</v>
      </c>
      <c r="C940">
        <f t="shared" si="57"/>
        <v>-10.20666752722945</v>
      </c>
      <c r="D940">
        <f t="shared" si="58"/>
        <v>37.400000000000006</v>
      </c>
      <c r="E940">
        <f t="shared" si="59"/>
        <v>41.37466354894923</v>
      </c>
    </row>
    <row r="941" spans="1:5" ht="12.75">
      <c r="A941">
        <v>0.936</v>
      </c>
      <c r="B941">
        <f t="shared" si="56"/>
        <v>1.3457685251973721</v>
      </c>
      <c r="C941">
        <f t="shared" si="57"/>
        <v>-10.261926725485568</v>
      </c>
      <c r="D941">
        <f t="shared" si="58"/>
        <v>37.440000000000005</v>
      </c>
      <c r="E941">
        <f t="shared" si="59"/>
        <v>41.43618249433143</v>
      </c>
    </row>
    <row r="942" spans="1:5" ht="12.75">
      <c r="A942">
        <v>0.937</v>
      </c>
      <c r="B942">
        <f t="shared" si="56"/>
        <v>1.1515908244490605</v>
      </c>
      <c r="C942">
        <f t="shared" si="57"/>
        <v>-10.309781986746238</v>
      </c>
      <c r="D942">
        <f t="shared" si="58"/>
        <v>37.480000000000004</v>
      </c>
      <c r="E942">
        <f t="shared" si="59"/>
        <v>41.49481821084231</v>
      </c>
    </row>
    <row r="943" spans="1:5" ht="12.75">
      <c r="A943">
        <v>0.938</v>
      </c>
      <c r="B943">
        <f t="shared" si="56"/>
        <v>0.955722308856182</v>
      </c>
      <c r="C943">
        <f t="shared" si="57"/>
        <v>-10.350163047872527</v>
      </c>
      <c r="D943">
        <f t="shared" si="58"/>
        <v>37.519999999999996</v>
      </c>
      <c r="E943">
        <f t="shared" si="59"/>
        <v>41.55054333672677</v>
      </c>
    </row>
    <row r="944" spans="1:5" ht="12.75">
      <c r="A944">
        <v>0.939</v>
      </c>
      <c r="B944">
        <f t="shared" si="56"/>
        <v>0.7584505609408887</v>
      </c>
      <c r="C944">
        <f t="shared" si="57"/>
        <v>-10.383010619665399</v>
      </c>
      <c r="D944">
        <f t="shared" si="58"/>
        <v>37.56</v>
      </c>
      <c r="E944">
        <f t="shared" si="59"/>
        <v>41.603334783683216</v>
      </c>
    </row>
    <row r="945" spans="1:5" ht="12.75">
      <c r="A945">
        <v>0.94</v>
      </c>
      <c r="B945">
        <f t="shared" si="56"/>
        <v>0.5600652235109383</v>
      </c>
      <c r="C945">
        <f t="shared" si="57"/>
        <v>-10.408276473916692</v>
      </c>
      <c r="D945">
        <f t="shared" si="58"/>
        <v>37.6</v>
      </c>
      <c r="E945">
        <f t="shared" si="59"/>
        <v>41.65317377076276</v>
      </c>
    </row>
    <row r="946" spans="1:5" ht="12.75">
      <c r="A946">
        <v>0.941</v>
      </c>
      <c r="B946">
        <f t="shared" si="56"/>
        <v>0.3608575743937873</v>
      </c>
      <c r="C946">
        <f t="shared" si="57"/>
        <v>-10.425923514219836</v>
      </c>
      <c r="D946">
        <f t="shared" si="58"/>
        <v>37.64</v>
      </c>
      <c r="E946">
        <f t="shared" si="59"/>
        <v>41.70004585194427</v>
      </c>
    </row>
    <row r="947" spans="1:5" ht="12.75">
      <c r="A947">
        <v>0.942</v>
      </c>
      <c r="B947">
        <f t="shared" si="56"/>
        <v>0.1611200987700027</v>
      </c>
      <c r="C947">
        <f t="shared" si="57"/>
        <v>-10.435925830436377</v>
      </c>
      <c r="D947">
        <f t="shared" si="58"/>
        <v>37.68</v>
      </c>
      <c r="E947">
        <f t="shared" si="59"/>
        <v>41.74394093734456</v>
      </c>
    </row>
    <row r="948" spans="1:5" ht="12.75">
      <c r="A948">
        <v>0.943</v>
      </c>
      <c r="B948">
        <f t="shared" si="56"/>
        <v>-0.03885394026582573</v>
      </c>
      <c r="C948">
        <f t="shared" si="57"/>
        <v>-10.438268736738342</v>
      </c>
      <c r="D948">
        <f t="shared" si="58"/>
        <v>37.72</v>
      </c>
      <c r="E948">
        <f t="shared" si="59"/>
        <v>41.78485330803286</v>
      </c>
    </row>
    <row r="949" spans="1:5" ht="12.75">
      <c r="A949">
        <v>0.944</v>
      </c>
      <c r="B949">
        <f t="shared" si="56"/>
        <v>-0.23877093228671165</v>
      </c>
      <c r="C949">
        <f t="shared" si="57"/>
        <v>-10.432948793170612</v>
      </c>
      <c r="D949">
        <f t="shared" si="58"/>
        <v>37.76</v>
      </c>
      <c r="E949">
        <f t="shared" si="59"/>
        <v>41.822781624427535</v>
      </c>
    </row>
    <row r="950" spans="1:5" ht="12.75">
      <c r="A950">
        <v>0.945</v>
      </c>
      <c r="B950">
        <f t="shared" si="56"/>
        <v>-0.4383373506244962</v>
      </c>
      <c r="C950">
        <f t="shared" si="57"/>
        <v>-10.419973810701599</v>
      </c>
      <c r="D950">
        <f t="shared" si="58"/>
        <v>37.8</v>
      </c>
      <c r="E950">
        <f t="shared" si="59"/>
        <v>41.857728928262965</v>
      </c>
    </row>
    <row r="951" spans="1:5" ht="12.75">
      <c r="A951">
        <v>0.946</v>
      </c>
      <c r="B951">
        <f t="shared" si="56"/>
        <v>-0.6372601833382786</v>
      </c>
      <c r="C951">
        <f t="shared" si="57"/>
        <v>-10.39936283975486</v>
      </c>
      <c r="D951">
        <f t="shared" si="58"/>
        <v>37.84</v>
      </c>
      <c r="E951">
        <f t="shared" si="59"/>
        <v>41.889702638123524</v>
      </c>
    </row>
    <row r="952" spans="1:5" ht="12.75">
      <c r="A952">
        <v>0.947</v>
      </c>
      <c r="B952">
        <f t="shared" si="56"/>
        <v>-0.8352473634270653</v>
      </c>
      <c r="C952">
        <f t="shared" si="57"/>
        <v>-10.37114614223844</v>
      </c>
      <c r="D952">
        <f t="shared" si="58"/>
        <v>37.88</v>
      </c>
      <c r="E952">
        <f t="shared" si="59"/>
        <v>41.91871453855125</v>
      </c>
    </row>
    <row r="953" spans="1:5" ht="12.75">
      <c r="A953">
        <v>0.948</v>
      </c>
      <c r="B953">
        <f t="shared" si="56"/>
        <v>-1.0320081976550541</v>
      </c>
      <c r="C953">
        <f t="shared" si="57"/>
        <v>-10.335365147113045</v>
      </c>
      <c r="D953">
        <f t="shared" si="58"/>
        <v>37.92</v>
      </c>
      <c r="E953">
        <f t="shared" si="59"/>
        <v>41.94478076274336</v>
      </c>
    </row>
    <row r="954" spans="1:5" ht="12.75">
      <c r="A954">
        <v>0.949</v>
      </c>
      <c r="B954">
        <f t="shared" si="56"/>
        <v>-1.2272537933597163</v>
      </c>
      <c r="C954">
        <f t="shared" si="57"/>
        <v>-10.2920723895643</v>
      </c>
      <c r="D954">
        <f t="shared" si="58"/>
        <v>37.96</v>
      </c>
      <c r="E954">
        <f t="shared" si="59"/>
        <v>41.96792176886476</v>
      </c>
    </row>
    <row r="955" spans="1:5" ht="12.75">
      <c r="A955">
        <v>0.95</v>
      </c>
      <c r="B955">
        <f t="shared" si="56"/>
        <v>-1.4206974826165635</v>
      </c>
      <c r="C955">
        <f t="shared" si="57"/>
        <v>-10.241331433868302</v>
      </c>
      <c r="D955">
        <f t="shared" si="58"/>
        <v>38</v>
      </c>
      <c r="E955">
        <f t="shared" si="59"/>
        <v>41.988162310010466</v>
      </c>
    </row>
    <row r="956" spans="1:5" ht="12.75">
      <c r="A956">
        <v>0.951</v>
      </c>
      <c r="B956">
        <f t="shared" si="56"/>
        <v>-1.6120552431370951</v>
      </c>
      <c r="C956">
        <f t="shared" si="57"/>
        <v>-10.183216780063864</v>
      </c>
      <c r="D956">
        <f t="shared" si="58"/>
        <v>38.04</v>
      </c>
      <c r="E956">
        <f t="shared" si="59"/>
        <v>42.0055313978621</v>
      </c>
    </row>
    <row r="957" spans="1:5" ht="12.75">
      <c r="A957">
        <v>0.952</v>
      </c>
      <c r="B957">
        <f t="shared" si="56"/>
        <v>-1.8010461152824924</v>
      </c>
      <c r="C957">
        <f t="shared" si="57"/>
        <v>-10.117813754568365</v>
      </c>
      <c r="D957">
        <f t="shared" si="58"/>
        <v>38.080000000000005</v>
      </c>
      <c r="E957">
        <f t="shared" si="59"/>
        <v>42.020062260091684</v>
      </c>
    </row>
    <row r="958" spans="1:5" ht="12.75">
      <c r="A958">
        <v>0.953</v>
      </c>
      <c r="B958">
        <f t="shared" si="56"/>
        <v>-1.9873926145805623</v>
      </c>
      <c r="C958">
        <f t="shared" si="57"/>
        <v>-10.04521838489786</v>
      </c>
      <c r="D958">
        <f t="shared" si="58"/>
        <v>38.12</v>
      </c>
      <c r="E958">
        <f t="shared" si="59"/>
        <v>42.0317922915753</v>
      </c>
    </row>
    <row r="959" spans="1:5" ht="12.75">
      <c r="A959">
        <v>0.954</v>
      </c>
      <c r="B959">
        <f t="shared" si="56"/>
        <v>-2.1708211391403287</v>
      </c>
      <c r="C959">
        <f t="shared" si="57"/>
        <v>-9.965537258675367</v>
      </c>
      <c r="D959">
        <f t="shared" si="58"/>
        <v>38.16</v>
      </c>
      <c r="E959">
        <f t="shared" si="59"/>
        <v>42.04076299948845</v>
      </c>
    </row>
    <row r="960" spans="1:5" ht="12.75">
      <c r="A960">
        <v>0.955</v>
      </c>
      <c r="B960">
        <f t="shared" si="56"/>
        <v>-2.3510623713658796</v>
      </c>
      <c r="C960">
        <f t="shared" si="57"/>
        <v>-9.87888736713442</v>
      </c>
      <c r="D960">
        <f t="shared" si="58"/>
        <v>38.2</v>
      </c>
      <c r="E960">
        <f t="shared" si="59"/>
        <v>42.047019942363356</v>
      </c>
    </row>
    <row r="961" spans="1:5" ht="12.75">
      <c r="A961">
        <v>0.956</v>
      </c>
      <c r="B961">
        <f t="shared" si="56"/>
        <v>-2.5278516733801726</v>
      </c>
      <c r="C961">
        <f t="shared" si="57"/>
        <v>-9.785395933347457</v>
      </c>
      <c r="D961">
        <f t="shared" si="58"/>
        <v>38.24</v>
      </c>
      <c r="E961">
        <f t="shared" si="59"/>
        <v>42.05061266319798</v>
      </c>
    </row>
    <row r="962" spans="1:5" ht="12.75">
      <c r="A962">
        <v>0.957</v>
      </c>
      <c r="B962">
        <f t="shared" si="56"/>
        <v>-2.7009294755775337</v>
      </c>
      <c r="C962">
        <f t="shared" si="57"/>
        <v>-9.68520022543153</v>
      </c>
      <c r="D962">
        <f t="shared" si="58"/>
        <v>38.28</v>
      </c>
      <c r="E962">
        <f t="shared" si="59"/>
        <v>42.051594616714915</v>
      </c>
    </row>
    <row r="963" spans="1:5" ht="12.75">
      <c r="A963">
        <v>0.958</v>
      </c>
      <c r="B963">
        <f t="shared" si="56"/>
        <v>-2.870041657734906</v>
      </c>
      <c r="C963">
        <f t="shared" si="57"/>
        <v>-9.578447355005348</v>
      </c>
      <c r="D963">
        <f t="shared" si="58"/>
        <v>38.32</v>
      </c>
      <c r="E963">
        <f t="shared" si="59"/>
        <v>42.05002309087686</v>
      </c>
    </row>
    <row r="964" spans="1:5" ht="12.75">
      <c r="A964">
        <v>0.959</v>
      </c>
      <c r="B964">
        <f t="shared" si="56"/>
        <v>-3.0349399221218656</v>
      </c>
      <c r="C964">
        <f t="shared" si="57"/>
        <v>-9.465294061193827</v>
      </c>
      <c r="D964">
        <f t="shared" si="58"/>
        <v>38.36</v>
      </c>
      <c r="E964">
        <f t="shared" si="59"/>
        <v>42.045959122774015</v>
      </c>
    </row>
    <row r="965" spans="1:5" ht="12.75">
      <c r="A965">
        <v>0.96</v>
      </c>
      <c r="B965">
        <f t="shared" si="56"/>
        <v>-3.19538215806229</v>
      </c>
      <c r="C965">
        <f t="shared" si="57"/>
        <v>-9.345906480496776</v>
      </c>
      <c r="D965">
        <f t="shared" si="58"/>
        <v>38.4</v>
      </c>
      <c r="E965">
        <f t="shared" si="59"/>
        <v>42.039467409006726</v>
      </c>
    </row>
    <row r="966" spans="1:5" ht="12.75">
      <c r="A966">
        <v>0.961</v>
      </c>
      <c r="B966">
        <f aca="true" t="shared" si="60" ref="B966:B1005">(vyo-vt*COS(omega*t*to+fi))/omega</f>
        <v>-3.3511327974111733</v>
      </c>
      <c r="C966">
        <f aca="true" t="shared" si="61" ref="C966:C1005">(-vxo+vt*SIN(omega*t*to+fi))/omega</f>
        <v>-9.220459902860489</v>
      </c>
      <c r="D966">
        <f aca="true" t="shared" si="62" ref="D966:D1005">vzo*t*to</f>
        <v>38.440000000000005</v>
      </c>
      <c r="E966">
        <f aca="true" t="shared" si="63" ref="E966:E1005">z-y*SIN(alfa)</f>
        <v>42.030616210695314</v>
      </c>
    </row>
    <row r="967" spans="1:5" ht="12.75">
      <c r="A967">
        <v>0.962</v>
      </c>
      <c r="B967">
        <f t="shared" si="60"/>
        <v>-3.5019631604261705</v>
      </c>
      <c r="C967">
        <f t="shared" si="61"/>
        <v>-9.08913851430932</v>
      </c>
      <c r="D967">
        <f t="shared" si="62"/>
        <v>38.480000000000004</v>
      </c>
      <c r="E967">
        <f t="shared" si="63"/>
        <v>42.01947725325605</v>
      </c>
    </row>
    <row r="968" spans="1:5" ht="12.75">
      <c r="A968">
        <v>0.963</v>
      </c>
      <c r="B968">
        <f t="shared" si="60"/>
        <v>-3.6476517915248157</v>
      </c>
      <c r="C968">
        <f t="shared" si="61"/>
        <v>-8.952135126516005</v>
      </c>
      <c r="D968">
        <f t="shared" si="62"/>
        <v>38.519999999999996</v>
      </c>
      <c r="E968">
        <f t="shared" si="63"/>
        <v>42.0061256210909</v>
      </c>
    </row>
    <row r="969" spans="1:5" ht="12.75">
      <c r="A969">
        <v>0.964</v>
      </c>
      <c r="B969">
        <f t="shared" si="60"/>
        <v>-3.7879847844351215</v>
      </c>
      <c r="C969">
        <f t="shared" si="61"/>
        <v>-8.80965089370727</v>
      </c>
      <c r="D969">
        <f t="shared" si="62"/>
        <v>38.56</v>
      </c>
      <c r="E969">
        <f t="shared" si="63"/>
        <v>41.99063964734541</v>
      </c>
    </row>
    <row r="970" spans="1:5" ht="12.75">
      <c r="A970">
        <v>0.965</v>
      </c>
      <c r="B970">
        <f t="shared" si="60"/>
        <v>-3.922756096261781</v>
      </c>
      <c r="C970">
        <f t="shared" si="61"/>
        <v>-8.661895017320749</v>
      </c>
      <c r="D970">
        <f t="shared" si="62"/>
        <v>38.6</v>
      </c>
      <c r="E970">
        <f t="shared" si="63"/>
        <v>41.97310079889661</v>
      </c>
    </row>
    <row r="971" spans="1:5" ht="12.75">
      <c r="A971">
        <v>0.966</v>
      </c>
      <c r="B971">
        <f t="shared" si="60"/>
        <v>-4.051767850007428</v>
      </c>
      <c r="C971">
        <f t="shared" si="61"/>
        <v>-8.509084438846186</v>
      </c>
      <c r="D971">
        <f t="shared" si="62"/>
        <v>38.64</v>
      </c>
      <c r="E971">
        <f t="shared" si="63"/>
        <v>41.95359355673982</v>
      </c>
    </row>
    <row r="972" spans="1:5" ht="12.75">
      <c r="A972">
        <v>0.967</v>
      </c>
      <c r="B972">
        <f t="shared" si="60"/>
        <v>-4.174830625103743</v>
      </c>
      <c r="C972">
        <f t="shared" si="61"/>
        <v>-8.351443521303066</v>
      </c>
      <c r="D972">
        <f t="shared" si="62"/>
        <v>38.68000000000001</v>
      </c>
      <c r="E972">
        <f t="shared" si="63"/>
        <v>41.93220529195017</v>
      </c>
    </row>
    <row r="973" spans="1:5" ht="12.75">
      <c r="A973">
        <v>0.968</v>
      </c>
      <c r="B973">
        <f t="shared" si="60"/>
        <v>-4.2917637355271</v>
      </c>
      <c r="C973">
        <f t="shared" si="61"/>
        <v>-8.189203719820934</v>
      </c>
      <c r="D973">
        <f t="shared" si="62"/>
        <v>38.72</v>
      </c>
      <c r="E973">
        <f t="shared" si="63"/>
        <v>41.9090261374005</v>
      </c>
    </row>
    <row r="974" spans="1:5" ht="12.75">
      <c r="A974">
        <v>0.969</v>
      </c>
      <c r="B974">
        <f t="shared" si="60"/>
        <v>-4.402395495089383</v>
      </c>
      <c r="C974">
        <f t="shared" si="61"/>
        <v>-8.022603241807225</v>
      </c>
      <c r="D974">
        <f t="shared" si="62"/>
        <v>38.76</v>
      </c>
      <c r="E974">
        <f t="shared" si="63"/>
        <v>41.88414885542457</v>
      </c>
    </row>
    <row r="975" spans="1:5" ht="12.75">
      <c r="A975">
        <v>0.97</v>
      </c>
      <c r="B975">
        <f t="shared" si="60"/>
        <v>-4.5065634695150205</v>
      </c>
      <c r="C975">
        <f t="shared" si="61"/>
        <v>-7.851886697200918</v>
      </c>
      <c r="D975">
        <f t="shared" si="62"/>
        <v>38.800000000000004</v>
      </c>
      <c r="E975">
        <f t="shared" si="63"/>
        <v>41.85766870161933</v>
      </c>
    </row>
    <row r="976" spans="1:5" ht="12.75">
      <c r="A976">
        <v>0.971</v>
      </c>
      <c r="B976">
        <f t="shared" si="60"/>
        <v>-4.6041147149338375</v>
      </c>
      <c r="C976">
        <f t="shared" si="61"/>
        <v>-7.677304739325925</v>
      </c>
      <c r="D976">
        <f t="shared" si="62"/>
        <v>38.84</v>
      </c>
      <c r="E976">
        <f t="shared" si="63"/>
        <v>41.82968328498665</v>
      </c>
    </row>
    <row r="977" spans="1:5" ht="12.75">
      <c r="A977">
        <v>0.972</v>
      </c>
      <c r="B977">
        <f t="shared" si="60"/>
        <v>-4.694906002439986</v>
      </c>
      <c r="C977">
        <f t="shared" si="61"/>
        <v>-7.49911369687083</v>
      </c>
      <c r="D977">
        <f t="shared" si="62"/>
        <v>38.88</v>
      </c>
      <c r="E977">
        <f t="shared" si="63"/>
        <v>41.800292424619535</v>
      </c>
    </row>
    <row r="978" spans="1:5" ht="12.75">
      <c r="A978">
        <v>0.973</v>
      </c>
      <c r="B978">
        <f t="shared" si="60"/>
        <v>-4.778804028386482</v>
      </c>
      <c r="C978">
        <f t="shared" si="61"/>
        <v>-7.317575197536601</v>
      </c>
      <c r="D978">
        <f t="shared" si="62"/>
        <v>38.92</v>
      </c>
      <c r="E978">
        <f t="shared" si="63"/>
        <v>41.7695980031436</v>
      </c>
    </row>
    <row r="979" spans="1:5" ht="12.75">
      <c r="A979">
        <v>0.974</v>
      </c>
      <c r="B979">
        <f t="shared" si="60"/>
        <v>-4.855685610107517</v>
      </c>
      <c r="C979">
        <f t="shared" si="61"/>
        <v>-7.132955783903271</v>
      </c>
      <c r="D979">
        <f t="shared" si="62"/>
        <v>38.96</v>
      </c>
      <c r="E979">
        <f t="shared" si="63"/>
        <v>41.73770381712851</v>
      </c>
    </row>
    <row r="980" spans="1:5" ht="12.75">
      <c r="A980">
        <v>0.975</v>
      </c>
      <c r="B980">
        <f t="shared" si="60"/>
        <v>-4.9254378667804195</v>
      </c>
      <c r="C980">
        <f t="shared" si="61"/>
        <v>-6.945526522080897</v>
      </c>
      <c r="D980">
        <f t="shared" si="62"/>
        <v>39</v>
      </c>
      <c r="E980">
        <f t="shared" si="63"/>
        <v>41.70471542468951</v>
      </c>
    </row>
    <row r="981" spans="1:5" ht="12.75">
      <c r="A981">
        <v>0.976</v>
      </c>
      <c r="B981">
        <f t="shared" si="60"/>
        <v>-4.987958385162129</v>
      </c>
      <c r="C981">
        <f t="shared" si="61"/>
        <v>-6.755562603718646</v>
      </c>
      <c r="D981">
        <f t="shared" si="62"/>
        <v>39.04</v>
      </c>
      <c r="E981">
        <f t="shared" si="63"/>
        <v>41.670739990502426</v>
      </c>
    </row>
    <row r="982" spans="1:5" ht="12.75">
      <c r="A982">
        <v>0.977</v>
      </c>
      <c r="B982">
        <f t="shared" si="60"/>
        <v>-5.043155369956644</v>
      </c>
      <c r="C982">
        <f t="shared" si="61"/>
        <v>-6.563342941956842</v>
      </c>
      <c r="D982">
        <f t="shared" si="62"/>
        <v>39.080000000000005</v>
      </c>
      <c r="E982">
        <f t="shared" si="63"/>
        <v>41.63588612846002</v>
      </c>
    </row>
    <row r="983" spans="1:5" ht="12.75">
      <c r="A983">
        <v>0.978</v>
      </c>
      <c r="B983">
        <f t="shared" si="60"/>
        <v>-5.090947778592907</v>
      </c>
      <c r="C983">
        <f t="shared" si="61"/>
        <v>-6.369149761914386</v>
      </c>
      <c r="D983">
        <f t="shared" si="62"/>
        <v>39.12</v>
      </c>
      <c r="E983">
        <f t="shared" si="63"/>
        <v>41.600263742200234</v>
      </c>
    </row>
    <row r="984" spans="1:5" ht="12.75">
      <c r="A984">
        <v>0.979</v>
      </c>
      <c r="B984">
        <f t="shared" si="60"/>
        <v>-5.131265440214835</v>
      </c>
      <c r="C984">
        <f t="shared" si="61"/>
        <v>-6.173268186314273</v>
      </c>
      <c r="D984">
        <f t="shared" si="62"/>
        <v>39.160000000000004</v>
      </c>
      <c r="E984">
        <f t="shared" si="63"/>
        <v>41.563983863741235</v>
      </c>
    </row>
    <row r="985" spans="1:5" ht="12.75">
      <c r="A985">
        <v>0.98</v>
      </c>
      <c r="B985">
        <f t="shared" si="60"/>
        <v>-5.164049158709269</v>
      </c>
      <c r="C985">
        <f t="shared" si="61"/>
        <v>-5.9759858168538456</v>
      </c>
      <c r="D985">
        <f t="shared" si="62"/>
        <v>39.2</v>
      </c>
      <c r="E985">
        <f t="shared" si="63"/>
        <v>41.527158490459236</v>
      </c>
    </row>
    <row r="986" spans="1:5" ht="12.75">
      <c r="A986">
        <v>0.981</v>
      </c>
      <c r="B986">
        <f t="shared" si="60"/>
        <v>-5.189250799620192</v>
      </c>
      <c r="C986">
        <f t="shared" si="61"/>
        <v>-5.777592311935868</v>
      </c>
      <c r="D986">
        <f t="shared" si="62"/>
        <v>39.24</v>
      </c>
      <c r="E986">
        <f t="shared" si="63"/>
        <v>41.48990042064927</v>
      </c>
    </row>
    <row r="987" spans="1:5" ht="12.75">
      <c r="A987">
        <v>0.982</v>
      </c>
      <c r="B987">
        <f t="shared" si="60"/>
        <v>-5.206833360821804</v>
      </c>
      <c r="C987">
        <f t="shared" si="61"/>
        <v>-5.578378961379614</v>
      </c>
      <c r="D987">
        <f t="shared" si="62"/>
        <v>39.28</v>
      </c>
      <c r="E987">
        <f t="shared" si="63"/>
        <v>41.4523230879099</v>
      </c>
    </row>
    <row r="988" spans="1:5" ht="12.75">
      <c r="A988">
        <v>0.983</v>
      </c>
      <c r="B988">
        <f t="shared" si="60"/>
        <v>-5.2167710268466125</v>
      </c>
      <c r="C988">
        <f t="shared" si="61"/>
        <v>-5.378638258736894</v>
      </c>
      <c r="D988">
        <f t="shared" si="62"/>
        <v>39.32</v>
      </c>
      <c r="E988">
        <f t="shared" si="63"/>
        <v>41.41454039459521</v>
      </c>
    </row>
    <row r="989" spans="1:5" ht="12.75">
      <c r="A989">
        <v>0.984</v>
      </c>
      <c r="B989">
        <f t="shared" si="60"/>
        <v>-5.2190492067888306</v>
      </c>
      <c r="C989">
        <f t="shared" si="61"/>
        <v>-5.178663471840124</v>
      </c>
      <c r="D989">
        <f t="shared" si="62"/>
        <v>39.36</v>
      </c>
      <c r="E989">
        <f t="shared" si="63"/>
        <v>41.37666654457834</v>
      </c>
    </row>
    <row r="990" spans="1:5" ht="12.75">
      <c r="A990">
        <v>0.985</v>
      </c>
      <c r="B990">
        <f t="shared" si="60"/>
        <v>-5.213664555727338</v>
      </c>
      <c r="C990">
        <f t="shared" si="61"/>
        <v>-4.978748212214479</v>
      </c>
      <c r="D990">
        <f t="shared" si="62"/>
        <v>39.4</v>
      </c>
      <c r="E990">
        <f t="shared" si="63"/>
        <v>41.33881587557272</v>
      </c>
    </row>
    <row r="991" spans="1:5" ht="12.75">
      <c r="A991">
        <v>0.986</v>
      </c>
      <c r="B991">
        <f t="shared" si="60"/>
        <v>-5.2006249796368555</v>
      </c>
      <c r="C991">
        <f t="shared" si="61"/>
        <v>-4.779186003984506</v>
      </c>
      <c r="D991">
        <f t="shared" si="62"/>
        <v>39.440000000000005</v>
      </c>
      <c r="E991">
        <f t="shared" si="63"/>
        <v>41.301102691256354</v>
      </c>
    </row>
    <row r="992" spans="1:5" ht="12.75">
      <c r="A992">
        <v>0.987</v>
      </c>
      <c r="B992">
        <f t="shared" si="60"/>
        <v>-5.179949623780055</v>
      </c>
      <c r="C992">
        <f t="shared" si="61"/>
        <v>-4.580269852909644</v>
      </c>
      <c r="D992">
        <f t="shared" si="62"/>
        <v>39.480000000000004</v>
      </c>
      <c r="E992">
        <f t="shared" si="63"/>
        <v>41.26364109344637</v>
      </c>
    </row>
    <row r="993" spans="1:5" ht="12.75">
      <c r="A993">
        <v>0.988</v>
      </c>
      <c r="B993">
        <f t="shared" si="60"/>
        <v>-5.151668844597651</v>
      </c>
      <c r="C993">
        <f t="shared" si="61"/>
        <v>-4.382291816180581</v>
      </c>
      <c r="D993">
        <f t="shared" si="62"/>
        <v>39.519999999999996</v>
      </c>
      <c r="E993">
        <f t="shared" si="63"/>
        <v>41.226544814569806</v>
      </c>
    </row>
    <row r="994" spans="1:5" ht="12.75">
      <c r="A994">
        <v>0.989</v>
      </c>
      <c r="B994">
        <f t="shared" si="60"/>
        <v>-5.1158241651378145</v>
      </c>
      <c r="C994">
        <f t="shared" si="61"/>
        <v>-4.185542573608597</v>
      </c>
      <c r="D994">
        <f t="shared" si="62"/>
        <v>39.56</v>
      </c>
      <c r="E994">
        <f t="shared" si="63"/>
        <v>41.18992705067694</v>
      </c>
    </row>
    <row r="995" spans="1:5" ht="12.75">
      <c r="A995">
        <v>0.99</v>
      </c>
      <c r="B995">
        <f t="shared" si="60"/>
        <v>-5.07246821409019</v>
      </c>
      <c r="C995">
        <f t="shared" si="61"/>
        <v>-3.990311000836636</v>
      </c>
      <c r="D995">
        <f t="shared" si="62"/>
        <v>39.6</v>
      </c>
      <c r="E995">
        <f t="shared" si="63"/>
        <v>41.153900295241776</v>
      </c>
    </row>
    <row r="996" spans="1:5" ht="12.75">
      <c r="A996">
        <v>0.991</v>
      </c>
      <c r="B996">
        <f t="shared" si="60"/>
        <v>-5.021664648514299</v>
      </c>
      <c r="C996">
        <f t="shared" si="61"/>
        <v>-3.7968837452002626</v>
      </c>
      <c r="D996">
        <f t="shared" si="62"/>
        <v>39.64</v>
      </c>
      <c r="E996">
        <f t="shared" si="63"/>
        <v>41.11857617399455</v>
      </c>
    </row>
    <row r="997" spans="1:5" ht="12.75">
      <c r="A997">
        <v>0.992</v>
      </c>
      <c r="B997">
        <f t="shared" si="60"/>
        <v>-4.963488060375445</v>
      </c>
      <c r="C997">
        <f t="shared" si="61"/>
        <v>-3.605544804859398</v>
      </c>
      <c r="D997">
        <f t="shared" si="62"/>
        <v>39.68000000000001</v>
      </c>
      <c r="E997">
        <f t="shared" si="63"/>
        <v>41.08406528102792</v>
      </c>
    </row>
    <row r="998" spans="1:5" ht="12.75">
      <c r="A998">
        <v>0.993</v>
      </c>
      <c r="B998">
        <f t="shared" si="60"/>
        <v>-4.8980238670256435</v>
      </c>
      <c r="C998">
        <f t="shared" si="61"/>
        <v>-3.4165751118202694</v>
      </c>
      <c r="D998">
        <f t="shared" si="62"/>
        <v>39.72</v>
      </c>
      <c r="E998">
        <f t="shared" si="63"/>
        <v>41.05047701641804</v>
      </c>
    </row>
    <row r="999" spans="1:5" ht="12.75">
      <c r="A999">
        <v>0.994</v>
      </c>
      <c r="B999">
        <f t="shared" si="60"/>
        <v>-4.825368185790193</v>
      </c>
      <c r="C999">
        <f t="shared" si="61"/>
        <v>-3.2302521194589655</v>
      </c>
      <c r="D999">
        <f t="shared" si="62"/>
        <v>39.76</v>
      </c>
      <c r="E999">
        <f t="shared" si="63"/>
        <v>41.01791942559871</v>
      </c>
    </row>
    <row r="1000" spans="1:5" ht="12.75">
      <c r="A1000">
        <v>0.995</v>
      </c>
      <c r="B1000">
        <f t="shared" si="60"/>
        <v>-4.745627692844169</v>
      </c>
      <c r="C1000">
        <f t="shared" si="61"/>
        <v>-3.046849395152678</v>
      </c>
      <c r="D1000">
        <f t="shared" si="62"/>
        <v>39.800000000000004</v>
      </c>
      <c r="E1000">
        <f t="shared" si="63"/>
        <v>40.986499040724475</v>
      </c>
    </row>
    <row r="1001" spans="1:5" ht="12.75">
      <c r="A1001">
        <v>0.996</v>
      </c>
      <c r="B1001">
        <f t="shared" si="60"/>
        <v>-4.658919466585824</v>
      </c>
      <c r="C1001">
        <f t="shared" si="61"/>
        <v>-2.8666362186161822</v>
      </c>
      <c r="D1001">
        <f t="shared" si="62"/>
        <v>39.84</v>
      </c>
      <c r="E1001">
        <f t="shared" si="63"/>
        <v>40.956320724255455</v>
      </c>
    </row>
    <row r="1002" spans="1:5" ht="12.75">
      <c r="A1002">
        <v>0.997</v>
      </c>
      <c r="B1002">
        <f t="shared" si="60"/>
        <v>-4.565370815737134</v>
      </c>
      <c r="C1002">
        <f t="shared" si="61"/>
        <v>-2.689877186533992</v>
      </c>
      <c r="D1002">
        <f t="shared" si="62"/>
        <v>39.88</v>
      </c>
      <c r="E1002">
        <f t="shared" si="63"/>
        <v>40.92748751499393</v>
      </c>
    </row>
    <row r="1003" spans="1:5" ht="12.75">
      <c r="A1003">
        <v>0.998</v>
      </c>
      <c r="B1003">
        <f t="shared" si="60"/>
        <v>-4.465119092423683</v>
      </c>
      <c r="C1003">
        <f t="shared" si="61"/>
        <v>-2.5168318240681744</v>
      </c>
      <c r="D1003">
        <f t="shared" si="62"/>
        <v>39.92</v>
      </c>
      <c r="E1003">
        <f t="shared" si="63"/>
        <v>40.900100476798286</v>
      </c>
    </row>
    <row r="1004" spans="1:5" ht="12.75">
      <c r="A1004">
        <v>0.999</v>
      </c>
      <c r="B1004">
        <f t="shared" si="60"/>
        <v>-4.358311490508404</v>
      </c>
      <c r="C1004">
        <f t="shared" si="61"/>
        <v>-2.3477542038124177</v>
      </c>
      <c r="D1004">
        <f t="shared" si="62"/>
        <v>39.96</v>
      </c>
      <c r="E1004">
        <f t="shared" si="63"/>
        <v>40.8742585501968</v>
      </c>
    </row>
    <row r="1005" spans="1:5" ht="12.75">
      <c r="A1005">
        <v>1</v>
      </c>
      <c r="B1005">
        <f t="shared" si="60"/>
        <v>-4.245104829475238</v>
      </c>
      <c r="C1005">
        <f t="shared" si="61"/>
        <v>-2.182892572751763</v>
      </c>
      <c r="D1005">
        <f t="shared" si="62"/>
        <v>40</v>
      </c>
      <c r="E1005">
        <f t="shared" si="63"/>
        <v>40.85005840711886</v>
      </c>
    </row>
  </sheetData>
  <sheetProtection password="DAAB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E16" sqref="E16"/>
    </sheetView>
  </sheetViews>
  <sheetFormatPr defaultColWidth="9.00390625" defaultRowHeight="12.75"/>
  <sheetData>
    <row r="1" spans="1:5" ht="23.25">
      <c r="A1" s="27" t="s">
        <v>17</v>
      </c>
      <c r="B1" s="28"/>
      <c r="C1" s="29"/>
      <c r="D1" s="29"/>
      <c r="E1" s="28"/>
    </row>
    <row r="2" spans="1:5" ht="23.25">
      <c r="A2" s="27" t="s">
        <v>16</v>
      </c>
      <c r="B2" s="30"/>
      <c r="C2" s="30"/>
      <c r="D2" s="7"/>
      <c r="E2" s="7"/>
    </row>
    <row r="3" ht="20.25">
      <c r="A3" s="45" t="s">
        <v>54</v>
      </c>
    </row>
    <row r="5" spans="1:12" ht="12.75">
      <c r="A5" s="46" t="s">
        <v>55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7"/>
    </row>
    <row r="6" spans="1:12" ht="12.75">
      <c r="A6" s="46" t="s">
        <v>59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7"/>
    </row>
    <row r="7" spans="1:12" ht="12.75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7"/>
    </row>
    <row r="8" spans="1:12" ht="12.75">
      <c r="A8" s="46" t="s">
        <v>60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7"/>
    </row>
    <row r="9" spans="1:12" ht="12.75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</row>
    <row r="10" spans="1:12" ht="12.75">
      <c r="A10" s="46" t="s">
        <v>61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7"/>
    </row>
    <row r="11" spans="1:12" ht="12.7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7"/>
    </row>
    <row r="12" spans="1:12" ht="12.75">
      <c r="A12" s="46" t="s">
        <v>62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2.75">
      <c r="A13" s="46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12.75">
      <c r="A14" s="46" t="s">
        <v>63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2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2.75">
      <c r="A16" s="46" t="s">
        <v>58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7"/>
    </row>
    <row r="17" spans="1:12" ht="12.7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7"/>
    </row>
    <row r="18" spans="1:12" ht="12.75">
      <c r="A18" s="46" t="s">
        <v>57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7"/>
    </row>
    <row r="19" spans="1:12" ht="12.75">
      <c r="A19" s="46" t="s">
        <v>56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1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G7" sqref="G7"/>
    </sheetView>
  </sheetViews>
  <sheetFormatPr defaultColWidth="9.00390625" defaultRowHeight="12.75"/>
  <sheetData>
    <row r="1" spans="1:12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">
      <c r="A2" s="36"/>
      <c r="B2" s="37" t="s">
        <v>38</v>
      </c>
      <c r="C2" s="37"/>
      <c r="D2" s="37"/>
      <c r="E2" s="37"/>
      <c r="F2" s="37"/>
      <c r="G2" s="37"/>
      <c r="H2" s="38"/>
      <c r="I2" s="38"/>
      <c r="J2" s="38"/>
      <c r="K2" s="38"/>
      <c r="L2" s="36"/>
    </row>
    <row r="3" spans="1:12" ht="12.75">
      <c r="A3" s="36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>
      <c r="A4" s="36"/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1"/>
      <c r="L4" s="41"/>
    </row>
    <row r="5" spans="1:12" ht="15.75">
      <c r="A5" s="36"/>
      <c r="B5" s="40" t="s">
        <v>40</v>
      </c>
      <c r="C5" s="40"/>
      <c r="D5" s="40"/>
      <c r="E5" s="40"/>
      <c r="F5" s="40"/>
      <c r="G5" s="40"/>
      <c r="H5" s="40"/>
      <c r="I5" s="40"/>
      <c r="J5" s="40"/>
      <c r="K5" s="41"/>
      <c r="L5" s="41"/>
    </row>
    <row r="6" spans="1:12" ht="12.75">
      <c r="A6" s="36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.75">
      <c r="A7" s="36"/>
      <c r="B7" s="40" t="s">
        <v>41</v>
      </c>
      <c r="C7" s="40"/>
      <c r="D7" s="40"/>
      <c r="E7" s="40"/>
      <c r="F7" s="40"/>
      <c r="G7" s="40"/>
      <c r="H7" s="40"/>
      <c r="I7" s="40"/>
      <c r="J7" s="40"/>
      <c r="K7" s="41"/>
      <c r="L7" s="41"/>
    </row>
    <row r="8" spans="1:12" ht="15.75">
      <c r="A8" s="36"/>
      <c r="B8" s="43" t="s">
        <v>42</v>
      </c>
      <c r="C8" s="43"/>
      <c r="D8" s="44"/>
      <c r="E8" s="44"/>
      <c r="F8" s="44"/>
      <c r="G8" s="44"/>
      <c r="H8" s="40"/>
      <c r="I8" s="40"/>
      <c r="J8" s="40"/>
      <c r="K8" s="41"/>
      <c r="L8" s="41"/>
    </row>
    <row r="9" spans="1:12" ht="15.75">
      <c r="A9" s="36"/>
      <c r="B9" s="40" t="s">
        <v>43</v>
      </c>
      <c r="C9" s="40"/>
      <c r="D9" s="40"/>
      <c r="E9" s="40"/>
      <c r="F9" s="40"/>
      <c r="G9" s="40"/>
      <c r="H9" s="40"/>
      <c r="I9" s="40"/>
      <c r="J9" s="40"/>
      <c r="K9" s="41"/>
      <c r="L9" s="41"/>
    </row>
    <row r="10" spans="1:12" ht="15.75">
      <c r="A10" s="36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</row>
    <row r="11" spans="1:12" ht="15.75">
      <c r="A11" s="36"/>
      <c r="B11" s="40" t="s">
        <v>44</v>
      </c>
      <c r="C11" s="40"/>
      <c r="D11" s="40"/>
      <c r="E11" s="40"/>
      <c r="F11" s="40"/>
      <c r="G11" s="40"/>
      <c r="H11" s="40"/>
      <c r="I11" s="40"/>
      <c r="J11" s="40"/>
      <c r="K11" s="41"/>
      <c r="L11" s="41"/>
    </row>
    <row r="12" spans="1:12" ht="15.75">
      <c r="A12" s="36"/>
      <c r="B12" s="40" t="s">
        <v>45</v>
      </c>
      <c r="C12" s="40"/>
      <c r="D12" s="40"/>
      <c r="E12" s="40"/>
      <c r="F12" s="40"/>
      <c r="G12" s="40"/>
      <c r="H12" s="40"/>
      <c r="I12" s="40"/>
      <c r="J12" s="40"/>
      <c r="K12" s="41"/>
      <c r="L12" s="41"/>
    </row>
    <row r="13" spans="1:12" ht="15.75">
      <c r="A13" s="36"/>
      <c r="B13" s="40" t="s">
        <v>46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2.75">
      <c r="A14" s="36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</row>
    <row r="15" spans="1:12" ht="15.75">
      <c r="A15" s="36"/>
      <c r="B15" s="40" t="s">
        <v>47</v>
      </c>
      <c r="C15" s="40"/>
      <c r="D15" s="40"/>
      <c r="E15" s="40"/>
      <c r="F15" s="40"/>
      <c r="G15" s="40"/>
      <c r="H15" s="40"/>
      <c r="I15" s="42"/>
      <c r="J15" s="42"/>
      <c r="K15" s="42"/>
      <c r="L15" s="42"/>
    </row>
    <row r="16" spans="1:12" ht="15.75">
      <c r="A16" s="36"/>
      <c r="B16" s="40" t="s">
        <v>48</v>
      </c>
      <c r="C16" s="40"/>
      <c r="D16" s="40"/>
      <c r="E16" s="40"/>
      <c r="F16" s="40"/>
      <c r="G16" s="40"/>
      <c r="H16" s="40"/>
      <c r="I16" s="42"/>
      <c r="J16" s="42"/>
      <c r="K16" s="42"/>
      <c r="L16" s="42"/>
    </row>
    <row r="17" spans="1:12" ht="12.75">
      <c r="A17" s="36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36"/>
      <c r="B18" s="40" t="s">
        <v>49</v>
      </c>
      <c r="C18" s="40"/>
      <c r="D18" s="40"/>
      <c r="E18" s="40"/>
      <c r="F18" s="40"/>
      <c r="G18" s="40"/>
      <c r="H18" s="40"/>
      <c r="I18" s="40"/>
      <c r="J18" s="40"/>
      <c r="K18" s="41"/>
      <c r="L18" s="41"/>
    </row>
    <row r="19" spans="1:12" ht="15.75">
      <c r="A19" s="36"/>
      <c r="B19" s="40" t="s">
        <v>50</v>
      </c>
      <c r="C19" s="40"/>
      <c r="D19" s="40"/>
      <c r="E19" s="40"/>
      <c r="F19" s="40"/>
      <c r="G19" s="40"/>
      <c r="H19" s="40"/>
      <c r="I19" s="40"/>
      <c r="J19" s="40"/>
      <c r="K19" s="41"/>
      <c r="L19" s="41"/>
    </row>
    <row r="20" spans="1:12" ht="15.75">
      <c r="A20" s="36"/>
      <c r="B20" s="40" t="s">
        <v>51</v>
      </c>
      <c r="C20" s="40"/>
      <c r="D20" s="40"/>
      <c r="E20" s="40"/>
      <c r="F20" s="40"/>
      <c r="G20" s="40"/>
      <c r="H20" s="40"/>
      <c r="I20" s="40"/>
      <c r="J20" s="40"/>
      <c r="K20" s="41"/>
      <c r="L20" s="41"/>
    </row>
    <row r="21" spans="1:12" ht="15.75">
      <c r="A21" s="36"/>
      <c r="B21" s="40" t="s">
        <v>52</v>
      </c>
      <c r="C21" s="40"/>
      <c r="D21" s="40"/>
      <c r="E21" s="40"/>
      <c r="F21" s="40"/>
      <c r="G21" s="40"/>
      <c r="H21" s="40"/>
      <c r="I21" s="40"/>
      <c r="J21" s="40"/>
      <c r="K21" s="41"/>
      <c r="L21" s="41"/>
    </row>
  </sheetData>
  <sheetProtection password="DAAB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Wydzial Fizyki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Pluta</dc:creator>
  <cp:keywords/>
  <dc:description/>
  <cp:lastModifiedBy>Jan Pluta</cp:lastModifiedBy>
  <dcterms:created xsi:type="dcterms:W3CDTF">2001-10-20T14:03:27Z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